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40" windowWidth="22980" windowHeight="9084"/>
  </bookViews>
  <sheets>
    <sheet name="Instructions" sheetId="2" r:id="rId1"/>
    <sheet name="SCIENCE 0846 Paper 1 " sheetId="1" r:id="rId2"/>
    <sheet name="SCIENCE 0846 Paper 2" sheetId="4" r:id="rId3"/>
    <sheet name="SCIENCE 0846 Paper 1 and 2" sheetId="6" r:id="rId4"/>
    <sheet name="Year Group" sheetId="8" r:id="rId5"/>
  </sheets>
  <calcPr calcId="145621"/>
</workbook>
</file>

<file path=xl/calcChain.xml><?xml version="1.0" encoding="utf-8"?>
<calcChain xmlns="http://schemas.openxmlformats.org/spreadsheetml/2006/main">
  <c r="AR7" i="4" l="1"/>
  <c r="AS7" i="4"/>
  <c r="AN7" i="1"/>
  <c r="AN10" i="4" l="1"/>
  <c r="AM10" i="4" s="1"/>
  <c r="AN11" i="4"/>
  <c r="AM11" i="4" s="1"/>
  <c r="AN12" i="4"/>
  <c r="AN13" i="4"/>
  <c r="AM13" i="4" s="1"/>
  <c r="AN14" i="4"/>
  <c r="AM14" i="4" s="1"/>
  <c r="AM15" i="4"/>
  <c r="AN15" i="4"/>
  <c r="AN16" i="4"/>
  <c r="AN17" i="4"/>
  <c r="AM17" i="4" s="1"/>
  <c r="AN18" i="4"/>
  <c r="AM18" i="4" s="1"/>
  <c r="AN19" i="4"/>
  <c r="AM19" i="4" s="1"/>
  <c r="AN20" i="4"/>
  <c r="AN21" i="4"/>
  <c r="AM21" i="4" s="1"/>
  <c r="AN22" i="4"/>
  <c r="AM22" i="4" s="1"/>
  <c r="AN23" i="4"/>
  <c r="AN24" i="4"/>
  <c r="AN25" i="4"/>
  <c r="AM25" i="4" s="1"/>
  <c r="AN26" i="4"/>
  <c r="AM26" i="4" s="1"/>
  <c r="AN27" i="4"/>
  <c r="AM27" i="4" s="1"/>
  <c r="AN28" i="4"/>
  <c r="AN29" i="4"/>
  <c r="AM29" i="4" s="1"/>
  <c r="AN30" i="4"/>
  <c r="AM30" i="4" s="1"/>
  <c r="AN31" i="4"/>
  <c r="AN32" i="4"/>
  <c r="AN33" i="4"/>
  <c r="AM33" i="4" s="1"/>
  <c r="AN34" i="4"/>
  <c r="AM34" i="4" s="1"/>
  <c r="AN35" i="4"/>
  <c r="AM35" i="4" s="1"/>
  <c r="AN36" i="4"/>
  <c r="AN37" i="4"/>
  <c r="AM37" i="4" s="1"/>
  <c r="AN38" i="4"/>
  <c r="AM38" i="4" s="1"/>
  <c r="AN39" i="4"/>
  <c r="AN40" i="4"/>
  <c r="AN41" i="4"/>
  <c r="AM41" i="4" s="1"/>
  <c r="AN42" i="4"/>
  <c r="AM42" i="4" s="1"/>
  <c r="AN43" i="4"/>
  <c r="AM43" i="4" s="1"/>
  <c r="AN44" i="4"/>
  <c r="AN45" i="4"/>
  <c r="AM45" i="4" s="1"/>
  <c r="AN46" i="4"/>
  <c r="AM46" i="4" s="1"/>
  <c r="AN47" i="4"/>
  <c r="AN48" i="4"/>
  <c r="AN49" i="4"/>
  <c r="AM49" i="4" s="1"/>
  <c r="AN50" i="4"/>
  <c r="AM50" i="4" s="1"/>
  <c r="AN51" i="4"/>
  <c r="AM51" i="4" s="1"/>
  <c r="AN52" i="4"/>
  <c r="AN53" i="4"/>
  <c r="AM53" i="4" s="1"/>
  <c r="AN54" i="4"/>
  <c r="AM54" i="4" s="1"/>
  <c r="AN55" i="4"/>
  <c r="AN56" i="4"/>
  <c r="AN57" i="4"/>
  <c r="AM57" i="4" s="1"/>
  <c r="AN9" i="4"/>
  <c r="AM9" i="4" s="1"/>
  <c r="AO3" i="1"/>
  <c r="AP3" i="1"/>
  <c r="AQ3" i="1"/>
  <c r="AR3" i="1"/>
  <c r="AN3" i="1"/>
  <c r="AL10" i="1"/>
  <c r="AK10" i="1" s="1"/>
  <c r="AL11" i="1"/>
  <c r="AM11" i="1" s="1"/>
  <c r="AL12" i="1"/>
  <c r="AM12" i="1" s="1"/>
  <c r="AL13" i="1"/>
  <c r="AK13" i="1" s="1"/>
  <c r="AM13" i="1"/>
  <c r="AL14" i="1"/>
  <c r="AK14" i="1" s="1"/>
  <c r="AM14" i="1"/>
  <c r="AL15" i="1"/>
  <c r="AM15" i="1" s="1"/>
  <c r="AL16" i="1"/>
  <c r="AM16" i="1" s="1"/>
  <c r="AL17" i="1"/>
  <c r="AK17" i="1" s="1"/>
  <c r="AM17" i="1"/>
  <c r="AL18" i="1"/>
  <c r="AK18" i="1" s="1"/>
  <c r="AM18" i="1"/>
  <c r="AL19" i="1"/>
  <c r="AM19" i="1" s="1"/>
  <c r="AL20" i="1"/>
  <c r="AM20" i="1" s="1"/>
  <c r="AL21" i="1"/>
  <c r="AK21" i="1" s="1"/>
  <c r="AM21" i="1"/>
  <c r="AL22" i="1"/>
  <c r="AK22" i="1" s="1"/>
  <c r="AM22" i="1"/>
  <c r="AL23" i="1"/>
  <c r="AM23" i="1" s="1"/>
  <c r="AL24" i="1"/>
  <c r="AM24" i="1" s="1"/>
  <c r="AL25" i="1"/>
  <c r="AK25" i="1" s="1"/>
  <c r="AM25" i="1"/>
  <c r="AL26" i="1"/>
  <c r="AK26" i="1" s="1"/>
  <c r="AM26" i="1"/>
  <c r="AL27" i="1"/>
  <c r="AM27" i="1" s="1"/>
  <c r="AL28" i="1"/>
  <c r="AM28" i="1" s="1"/>
  <c r="AL29" i="1"/>
  <c r="AK29" i="1" s="1"/>
  <c r="AM29" i="1"/>
  <c r="AL30" i="1"/>
  <c r="AK30" i="1" s="1"/>
  <c r="AM30" i="1"/>
  <c r="AL31" i="1"/>
  <c r="AM31" i="1" s="1"/>
  <c r="AL32" i="1"/>
  <c r="AM32" i="1" s="1"/>
  <c r="AL33" i="1"/>
  <c r="AK33" i="1" s="1"/>
  <c r="AM33" i="1"/>
  <c r="AL34" i="1"/>
  <c r="AK34" i="1" s="1"/>
  <c r="AM34" i="1"/>
  <c r="AL35" i="1"/>
  <c r="AM35" i="1" s="1"/>
  <c r="AL36" i="1"/>
  <c r="AM36" i="1" s="1"/>
  <c r="AL37" i="1"/>
  <c r="AK37" i="1" s="1"/>
  <c r="AM37" i="1"/>
  <c r="AL38" i="1"/>
  <c r="AK38" i="1" s="1"/>
  <c r="AM38" i="1"/>
  <c r="AL39" i="1"/>
  <c r="AM39" i="1" s="1"/>
  <c r="AL40" i="1"/>
  <c r="AM40" i="1" s="1"/>
  <c r="AL41" i="1"/>
  <c r="AK41" i="1" s="1"/>
  <c r="AM41" i="1"/>
  <c r="AL42" i="1"/>
  <c r="AK42" i="1" s="1"/>
  <c r="AM42" i="1"/>
  <c r="AL43" i="1"/>
  <c r="AM43" i="1" s="1"/>
  <c r="AL44" i="1"/>
  <c r="AM44" i="1" s="1"/>
  <c r="AL45" i="1"/>
  <c r="AK45" i="1" s="1"/>
  <c r="AM45" i="1"/>
  <c r="AL46" i="1"/>
  <c r="AK46" i="1" s="1"/>
  <c r="AM46" i="1"/>
  <c r="AL47" i="1"/>
  <c r="AM47" i="1" s="1"/>
  <c r="AL48" i="1"/>
  <c r="AM48" i="1" s="1"/>
  <c r="AL49" i="1"/>
  <c r="AK49" i="1" s="1"/>
  <c r="AM49" i="1"/>
  <c r="AL50" i="1"/>
  <c r="AK50" i="1" s="1"/>
  <c r="AM50" i="1"/>
  <c r="AL51" i="1"/>
  <c r="AM51" i="1" s="1"/>
  <c r="AL52" i="1"/>
  <c r="AM52" i="1" s="1"/>
  <c r="AL53" i="1"/>
  <c r="AK53" i="1" s="1"/>
  <c r="AM53" i="1"/>
  <c r="AL54" i="1"/>
  <c r="AK54" i="1" s="1"/>
  <c r="AM54" i="1"/>
  <c r="AL55" i="1"/>
  <c r="AM55" i="1" s="1"/>
  <c r="AL56" i="1"/>
  <c r="AM56" i="1" s="1"/>
  <c r="AL57" i="1"/>
  <c r="AK57" i="1" s="1"/>
  <c r="AM57" i="1"/>
  <c r="AL9" i="1"/>
  <c r="AK9" i="1" s="1"/>
  <c r="AM55" i="4" l="1"/>
  <c r="AM39" i="4"/>
  <c r="AM31" i="4"/>
  <c r="AM47" i="4"/>
  <c r="AM23" i="4"/>
  <c r="AO9" i="4"/>
  <c r="AM48" i="4"/>
  <c r="AM44" i="4"/>
  <c r="AM40" i="4"/>
  <c r="AM28" i="4"/>
  <c r="AM24" i="4"/>
  <c r="AM20" i="4"/>
  <c r="AM16" i="4"/>
  <c r="AM12" i="4"/>
  <c r="AM56" i="4"/>
  <c r="AM52" i="4"/>
  <c r="AM36" i="4"/>
  <c r="AM32" i="4"/>
  <c r="AK43" i="1"/>
  <c r="AK39" i="1"/>
  <c r="AK35" i="1"/>
  <c r="AK31" i="1"/>
  <c r="AK27" i="1"/>
  <c r="AK23" i="1"/>
  <c r="AK19" i="1"/>
  <c r="AK15" i="1"/>
  <c r="AK11" i="1"/>
  <c r="AK55" i="1"/>
  <c r="AK51" i="1"/>
  <c r="AK47" i="1"/>
  <c r="AM10" i="1"/>
  <c r="AK52" i="1"/>
  <c r="AK28" i="1"/>
  <c r="AK24" i="1"/>
  <c r="AK20" i="1"/>
  <c r="AK16" i="1"/>
  <c r="AK56" i="1"/>
  <c r="AK48" i="1"/>
  <c r="AK44" i="1"/>
  <c r="AK40" i="1"/>
  <c r="AK36" i="1"/>
  <c r="AK32" i="1"/>
  <c r="AK12" i="1"/>
  <c r="AM9" i="1"/>
  <c r="AT9" i="4"/>
  <c r="AP10" i="4"/>
  <c r="AQ10" i="4"/>
  <c r="AR10" i="4"/>
  <c r="AS10" i="4"/>
  <c r="AP11" i="4"/>
  <c r="AQ11" i="4"/>
  <c r="AR11" i="4"/>
  <c r="AS11" i="4"/>
  <c r="AP12" i="4"/>
  <c r="AQ12" i="4"/>
  <c r="AR12" i="4"/>
  <c r="AS12" i="4"/>
  <c r="AP13" i="4"/>
  <c r="AQ13" i="4"/>
  <c r="AR13" i="4"/>
  <c r="AS13" i="4"/>
  <c r="AP14" i="4"/>
  <c r="AQ14" i="4"/>
  <c r="AR14" i="4"/>
  <c r="AS14" i="4"/>
  <c r="AP15" i="4"/>
  <c r="AQ15" i="4"/>
  <c r="AR15" i="4"/>
  <c r="AS15" i="4"/>
  <c r="AP16" i="4"/>
  <c r="AQ16" i="4"/>
  <c r="AR16" i="4"/>
  <c r="AS16" i="4"/>
  <c r="AP17" i="4"/>
  <c r="AQ17" i="4"/>
  <c r="AR17" i="4"/>
  <c r="AS17" i="4"/>
  <c r="AP18" i="4"/>
  <c r="AQ18" i="4"/>
  <c r="AR18" i="4"/>
  <c r="AS18" i="4"/>
  <c r="AP19" i="4"/>
  <c r="AQ19" i="4"/>
  <c r="AR19" i="4"/>
  <c r="AS19" i="4"/>
  <c r="AP20" i="4"/>
  <c r="AQ20" i="4"/>
  <c r="AR20" i="4"/>
  <c r="AS20" i="4"/>
  <c r="AP21" i="4"/>
  <c r="AQ21" i="4"/>
  <c r="AR21" i="4"/>
  <c r="AS21" i="4"/>
  <c r="AP22" i="4"/>
  <c r="AQ22" i="4"/>
  <c r="AR22" i="4"/>
  <c r="AS22" i="4"/>
  <c r="AP23" i="4"/>
  <c r="AQ23" i="4"/>
  <c r="AR23" i="4"/>
  <c r="AS23" i="4"/>
  <c r="AP24" i="4"/>
  <c r="AQ24" i="4"/>
  <c r="AR24" i="4"/>
  <c r="AS24" i="4"/>
  <c r="AP25" i="4"/>
  <c r="AQ25" i="4"/>
  <c r="AR25" i="4"/>
  <c r="AS25" i="4"/>
  <c r="AP26" i="4"/>
  <c r="AQ26" i="4"/>
  <c r="AR26" i="4"/>
  <c r="AS26" i="4"/>
  <c r="AP27" i="4"/>
  <c r="AQ27" i="4"/>
  <c r="AR27" i="4"/>
  <c r="AS27" i="4"/>
  <c r="AP28" i="4"/>
  <c r="AQ28" i="4"/>
  <c r="AR28" i="4"/>
  <c r="AS28" i="4"/>
  <c r="AP29" i="4"/>
  <c r="AQ29" i="4"/>
  <c r="AR29" i="4"/>
  <c r="AS29" i="4"/>
  <c r="AP30" i="4"/>
  <c r="AQ30" i="4"/>
  <c r="AR30" i="4"/>
  <c r="AS30" i="4"/>
  <c r="AP31" i="4"/>
  <c r="AQ31" i="4"/>
  <c r="AR31" i="4"/>
  <c r="AS31" i="4"/>
  <c r="AP32" i="4"/>
  <c r="AQ32" i="4"/>
  <c r="AR32" i="4"/>
  <c r="AS32" i="4"/>
  <c r="AP33" i="4"/>
  <c r="AQ33" i="4"/>
  <c r="AR33" i="4"/>
  <c r="AS33" i="4"/>
  <c r="AP34" i="4"/>
  <c r="AQ34" i="4"/>
  <c r="AR34" i="4"/>
  <c r="AS34" i="4"/>
  <c r="AP35" i="4"/>
  <c r="AQ35" i="4"/>
  <c r="AR35" i="4"/>
  <c r="AS35" i="4"/>
  <c r="AP36" i="4"/>
  <c r="AQ36" i="4"/>
  <c r="AR36" i="4"/>
  <c r="AS36" i="4"/>
  <c r="AP37" i="4"/>
  <c r="AQ37" i="4"/>
  <c r="AR37" i="4"/>
  <c r="AS37" i="4"/>
  <c r="AP38" i="4"/>
  <c r="AQ38" i="4"/>
  <c r="AR38" i="4"/>
  <c r="AS38" i="4"/>
  <c r="AP39" i="4"/>
  <c r="AQ39" i="4"/>
  <c r="AR39" i="4"/>
  <c r="AS39" i="4"/>
  <c r="AP40" i="4"/>
  <c r="AQ40" i="4"/>
  <c r="AR40" i="4"/>
  <c r="AS40" i="4"/>
  <c r="AP41" i="4"/>
  <c r="AQ41" i="4"/>
  <c r="AR41" i="4"/>
  <c r="AS41" i="4"/>
  <c r="AP42" i="4"/>
  <c r="AQ42" i="4"/>
  <c r="AR42" i="4"/>
  <c r="AS42" i="4"/>
  <c r="AP43" i="4"/>
  <c r="AQ43" i="4"/>
  <c r="AR43" i="4"/>
  <c r="AS43" i="4"/>
  <c r="AP44" i="4"/>
  <c r="AQ44" i="4"/>
  <c r="AR44" i="4"/>
  <c r="AS44" i="4"/>
  <c r="AP45" i="4"/>
  <c r="AQ45" i="4"/>
  <c r="AR45" i="4"/>
  <c r="AS45" i="4"/>
  <c r="AP46" i="4"/>
  <c r="AQ46" i="4"/>
  <c r="AR46" i="4"/>
  <c r="AS46" i="4"/>
  <c r="AP47" i="4"/>
  <c r="AQ47" i="4"/>
  <c r="AR47" i="4"/>
  <c r="AS47" i="4"/>
  <c r="AP48" i="4"/>
  <c r="AQ48" i="4"/>
  <c r="AR48" i="4"/>
  <c r="AS48" i="4"/>
  <c r="AP49" i="4"/>
  <c r="AQ49" i="4"/>
  <c r="AR49" i="4"/>
  <c r="AS49" i="4"/>
  <c r="AP50" i="4"/>
  <c r="AQ50" i="4"/>
  <c r="AR50" i="4"/>
  <c r="AS50" i="4"/>
  <c r="AP51" i="4"/>
  <c r="AQ51" i="4"/>
  <c r="AR51" i="4"/>
  <c r="AS51" i="4"/>
  <c r="AP52" i="4"/>
  <c r="AQ52" i="4"/>
  <c r="AR52" i="4"/>
  <c r="AS52" i="4"/>
  <c r="AP53" i="4"/>
  <c r="AQ53" i="4"/>
  <c r="AR53" i="4"/>
  <c r="AS53" i="4"/>
  <c r="AP54" i="4"/>
  <c r="AQ54" i="4"/>
  <c r="AR54" i="4"/>
  <c r="AS54" i="4"/>
  <c r="AP55" i="4"/>
  <c r="AQ55" i="4"/>
  <c r="AR55" i="4"/>
  <c r="AS55" i="4"/>
  <c r="AP56" i="4"/>
  <c r="AQ56" i="4"/>
  <c r="AR56" i="4"/>
  <c r="AS56" i="4"/>
  <c r="AP57" i="4"/>
  <c r="AQ57" i="4"/>
  <c r="AR57" i="4"/>
  <c r="AS57" i="4"/>
  <c r="AS9" i="4"/>
  <c r="AR9" i="4"/>
  <c r="AQ9" i="4"/>
  <c r="AP9" i="4"/>
  <c r="AQ7" i="4" l="1"/>
  <c r="AT7" i="4"/>
  <c r="AP7" i="4"/>
  <c r="E7" i="6" s="1"/>
  <c r="AN10" i="1"/>
  <c r="E10" i="6" s="1"/>
  <c r="AO10" i="1"/>
  <c r="F10" i="6" s="1"/>
  <c r="AP10" i="1"/>
  <c r="G10" i="6" s="1"/>
  <c r="AQ10" i="1"/>
  <c r="H10" i="6" s="1"/>
  <c r="AR10" i="1"/>
  <c r="AN11" i="1"/>
  <c r="E11" i="6" s="1"/>
  <c r="AO11" i="1"/>
  <c r="F11" i="6" s="1"/>
  <c r="AP11" i="1"/>
  <c r="G11" i="6" s="1"/>
  <c r="AQ11" i="1"/>
  <c r="H11" i="6" s="1"/>
  <c r="AR11" i="1"/>
  <c r="AN12" i="1"/>
  <c r="E12" i="6" s="1"/>
  <c r="AO12" i="1"/>
  <c r="F12" i="6" s="1"/>
  <c r="AP12" i="1"/>
  <c r="G12" i="6" s="1"/>
  <c r="AQ12" i="1"/>
  <c r="H12" i="6" s="1"/>
  <c r="AR12" i="1"/>
  <c r="AN13" i="1"/>
  <c r="E13" i="6" s="1"/>
  <c r="AO13" i="1"/>
  <c r="F13" i="6" s="1"/>
  <c r="AP13" i="1"/>
  <c r="G13" i="6" s="1"/>
  <c r="AQ13" i="1"/>
  <c r="H13" i="6" s="1"/>
  <c r="AR13" i="1"/>
  <c r="AN14" i="1"/>
  <c r="E14" i="6" s="1"/>
  <c r="AO14" i="1"/>
  <c r="F14" i="6" s="1"/>
  <c r="AP14" i="1"/>
  <c r="G14" i="6" s="1"/>
  <c r="AQ14" i="1"/>
  <c r="H14" i="6" s="1"/>
  <c r="AR14" i="1"/>
  <c r="AN15" i="1"/>
  <c r="E15" i="6" s="1"/>
  <c r="AO15" i="1"/>
  <c r="F15" i="6" s="1"/>
  <c r="AP15" i="1"/>
  <c r="G15" i="6" s="1"/>
  <c r="AQ15" i="1"/>
  <c r="H15" i="6" s="1"/>
  <c r="AR15" i="1"/>
  <c r="AN16" i="1"/>
  <c r="E16" i="6" s="1"/>
  <c r="AO16" i="1"/>
  <c r="F16" i="6" s="1"/>
  <c r="AP16" i="1"/>
  <c r="G16" i="6" s="1"/>
  <c r="AQ16" i="1"/>
  <c r="H16" i="6" s="1"/>
  <c r="AR16" i="1"/>
  <c r="AN17" i="1"/>
  <c r="E17" i="6" s="1"/>
  <c r="AO17" i="1"/>
  <c r="F17" i="6" s="1"/>
  <c r="AP17" i="1"/>
  <c r="G17" i="6" s="1"/>
  <c r="AQ17" i="1"/>
  <c r="H17" i="6" s="1"/>
  <c r="AR17" i="1"/>
  <c r="AN18" i="1"/>
  <c r="E18" i="6" s="1"/>
  <c r="AO18" i="1"/>
  <c r="F18" i="6" s="1"/>
  <c r="AP18" i="1"/>
  <c r="G18" i="6" s="1"/>
  <c r="AQ18" i="1"/>
  <c r="H18" i="6" s="1"/>
  <c r="AR18" i="1"/>
  <c r="AN19" i="1"/>
  <c r="E19" i="6" s="1"/>
  <c r="AO19" i="1"/>
  <c r="F19" i="6" s="1"/>
  <c r="AP19" i="1"/>
  <c r="G19" i="6" s="1"/>
  <c r="AQ19" i="1"/>
  <c r="H19" i="6" s="1"/>
  <c r="AR19" i="1"/>
  <c r="AN20" i="1"/>
  <c r="E20" i="6" s="1"/>
  <c r="AO20" i="1"/>
  <c r="F20" i="6" s="1"/>
  <c r="AP20" i="1"/>
  <c r="G20" i="6" s="1"/>
  <c r="AQ20" i="1"/>
  <c r="H20" i="6" s="1"/>
  <c r="AR20" i="1"/>
  <c r="AN21" i="1"/>
  <c r="E21" i="6" s="1"/>
  <c r="AO21" i="1"/>
  <c r="F21" i="6" s="1"/>
  <c r="AP21" i="1"/>
  <c r="G21" i="6" s="1"/>
  <c r="AQ21" i="1"/>
  <c r="H21" i="6" s="1"/>
  <c r="AR21" i="1"/>
  <c r="AN22" i="1"/>
  <c r="E22" i="6" s="1"/>
  <c r="AO22" i="1"/>
  <c r="F22" i="6" s="1"/>
  <c r="AP22" i="1"/>
  <c r="G22" i="6" s="1"/>
  <c r="AQ22" i="1"/>
  <c r="H22" i="6" s="1"/>
  <c r="AR22" i="1"/>
  <c r="AN23" i="1"/>
  <c r="E23" i="6" s="1"/>
  <c r="AO23" i="1"/>
  <c r="F23" i="6" s="1"/>
  <c r="AP23" i="1"/>
  <c r="G23" i="6" s="1"/>
  <c r="AQ23" i="1"/>
  <c r="H23" i="6" s="1"/>
  <c r="AR23" i="1"/>
  <c r="AN24" i="1"/>
  <c r="E24" i="6" s="1"/>
  <c r="AO24" i="1"/>
  <c r="F24" i="6" s="1"/>
  <c r="AP24" i="1"/>
  <c r="G24" i="6" s="1"/>
  <c r="AQ24" i="1"/>
  <c r="H24" i="6" s="1"/>
  <c r="AR24" i="1"/>
  <c r="AN25" i="1"/>
  <c r="E25" i="6" s="1"/>
  <c r="AO25" i="1"/>
  <c r="F25" i="6" s="1"/>
  <c r="AP25" i="1"/>
  <c r="G25" i="6" s="1"/>
  <c r="AQ25" i="1"/>
  <c r="H25" i="6" s="1"/>
  <c r="AR25" i="1"/>
  <c r="AN26" i="1"/>
  <c r="E26" i="6" s="1"/>
  <c r="AO26" i="1"/>
  <c r="F26" i="6" s="1"/>
  <c r="AP26" i="1"/>
  <c r="G26" i="6" s="1"/>
  <c r="AQ26" i="1"/>
  <c r="H26" i="6" s="1"/>
  <c r="AR26" i="1"/>
  <c r="AN27" i="1"/>
  <c r="E27" i="6" s="1"/>
  <c r="AO27" i="1"/>
  <c r="F27" i="6" s="1"/>
  <c r="AP27" i="1"/>
  <c r="G27" i="6" s="1"/>
  <c r="AQ27" i="1"/>
  <c r="H27" i="6" s="1"/>
  <c r="AR27" i="1"/>
  <c r="AN28" i="1"/>
  <c r="E28" i="6" s="1"/>
  <c r="AO28" i="1"/>
  <c r="F28" i="6" s="1"/>
  <c r="AP28" i="1"/>
  <c r="G28" i="6" s="1"/>
  <c r="AQ28" i="1"/>
  <c r="H28" i="6" s="1"/>
  <c r="AR28" i="1"/>
  <c r="AN29" i="1"/>
  <c r="E29" i="6" s="1"/>
  <c r="AO29" i="1"/>
  <c r="F29" i="6" s="1"/>
  <c r="AP29" i="1"/>
  <c r="G29" i="6" s="1"/>
  <c r="AQ29" i="1"/>
  <c r="H29" i="6" s="1"/>
  <c r="AR29" i="1"/>
  <c r="AN30" i="1"/>
  <c r="E30" i="6" s="1"/>
  <c r="AO30" i="1"/>
  <c r="F30" i="6" s="1"/>
  <c r="AP30" i="1"/>
  <c r="G30" i="6" s="1"/>
  <c r="AQ30" i="1"/>
  <c r="H30" i="6" s="1"/>
  <c r="AR30" i="1"/>
  <c r="AN31" i="1"/>
  <c r="E31" i="6" s="1"/>
  <c r="AO31" i="1"/>
  <c r="F31" i="6" s="1"/>
  <c r="AP31" i="1"/>
  <c r="G31" i="6" s="1"/>
  <c r="AQ31" i="1"/>
  <c r="H31" i="6" s="1"/>
  <c r="AR31" i="1"/>
  <c r="AN32" i="1"/>
  <c r="E32" i="6" s="1"/>
  <c r="AO32" i="1"/>
  <c r="F32" i="6" s="1"/>
  <c r="AP32" i="1"/>
  <c r="G32" i="6" s="1"/>
  <c r="AQ32" i="1"/>
  <c r="H32" i="6" s="1"/>
  <c r="AR32" i="1"/>
  <c r="AN33" i="1"/>
  <c r="E33" i="6" s="1"/>
  <c r="AO33" i="1"/>
  <c r="F33" i="6" s="1"/>
  <c r="AP33" i="1"/>
  <c r="G33" i="6" s="1"/>
  <c r="AQ33" i="1"/>
  <c r="H33" i="6" s="1"/>
  <c r="AR33" i="1"/>
  <c r="AN34" i="1"/>
  <c r="E34" i="6" s="1"/>
  <c r="AO34" i="1"/>
  <c r="F34" i="6" s="1"/>
  <c r="AP34" i="1"/>
  <c r="G34" i="6" s="1"/>
  <c r="AQ34" i="1"/>
  <c r="H34" i="6" s="1"/>
  <c r="AR34" i="1"/>
  <c r="AN35" i="1"/>
  <c r="E35" i="6" s="1"/>
  <c r="AO35" i="1"/>
  <c r="F35" i="6" s="1"/>
  <c r="AP35" i="1"/>
  <c r="G35" i="6" s="1"/>
  <c r="AQ35" i="1"/>
  <c r="H35" i="6" s="1"/>
  <c r="AR35" i="1"/>
  <c r="AN36" i="1"/>
  <c r="E36" i="6" s="1"/>
  <c r="AO36" i="1"/>
  <c r="F36" i="6" s="1"/>
  <c r="AP36" i="1"/>
  <c r="G36" i="6" s="1"/>
  <c r="AQ36" i="1"/>
  <c r="H36" i="6" s="1"/>
  <c r="AR36" i="1"/>
  <c r="AN37" i="1"/>
  <c r="E37" i="6" s="1"/>
  <c r="AO37" i="1"/>
  <c r="F37" i="6" s="1"/>
  <c r="AP37" i="1"/>
  <c r="G37" i="6" s="1"/>
  <c r="AQ37" i="1"/>
  <c r="H37" i="6" s="1"/>
  <c r="AR37" i="1"/>
  <c r="AN38" i="1"/>
  <c r="E38" i="6" s="1"/>
  <c r="AO38" i="1"/>
  <c r="F38" i="6" s="1"/>
  <c r="AP38" i="1"/>
  <c r="G38" i="6" s="1"/>
  <c r="AQ38" i="1"/>
  <c r="H38" i="6" s="1"/>
  <c r="AR38" i="1"/>
  <c r="AN39" i="1"/>
  <c r="E39" i="6" s="1"/>
  <c r="AO39" i="1"/>
  <c r="F39" i="6" s="1"/>
  <c r="AP39" i="1"/>
  <c r="G39" i="6" s="1"/>
  <c r="AQ39" i="1"/>
  <c r="H39" i="6" s="1"/>
  <c r="AR39" i="1"/>
  <c r="AN40" i="1"/>
  <c r="E40" i="6" s="1"/>
  <c r="AO40" i="1"/>
  <c r="F40" i="6" s="1"/>
  <c r="AP40" i="1"/>
  <c r="G40" i="6" s="1"/>
  <c r="AQ40" i="1"/>
  <c r="H40" i="6" s="1"/>
  <c r="AR40" i="1"/>
  <c r="AN41" i="1"/>
  <c r="E41" i="6" s="1"/>
  <c r="AO41" i="1"/>
  <c r="F41" i="6" s="1"/>
  <c r="AP41" i="1"/>
  <c r="G41" i="6" s="1"/>
  <c r="AQ41" i="1"/>
  <c r="H41" i="6" s="1"/>
  <c r="AR41" i="1"/>
  <c r="AN42" i="1"/>
  <c r="E42" i="6" s="1"/>
  <c r="AO42" i="1"/>
  <c r="F42" i="6" s="1"/>
  <c r="AP42" i="1"/>
  <c r="G42" i="6" s="1"/>
  <c r="AQ42" i="1"/>
  <c r="H42" i="6" s="1"/>
  <c r="AR42" i="1"/>
  <c r="AN43" i="1"/>
  <c r="E43" i="6" s="1"/>
  <c r="AO43" i="1"/>
  <c r="F43" i="6" s="1"/>
  <c r="AP43" i="1"/>
  <c r="G43" i="6" s="1"/>
  <c r="AQ43" i="1"/>
  <c r="H43" i="6" s="1"/>
  <c r="AR43" i="1"/>
  <c r="AN44" i="1"/>
  <c r="E44" i="6" s="1"/>
  <c r="AO44" i="1"/>
  <c r="F44" i="6" s="1"/>
  <c r="AP44" i="1"/>
  <c r="G44" i="6" s="1"/>
  <c r="AQ44" i="1"/>
  <c r="H44" i="6" s="1"/>
  <c r="AR44" i="1"/>
  <c r="AN45" i="1"/>
  <c r="E45" i="6" s="1"/>
  <c r="AO45" i="1"/>
  <c r="F45" i="6" s="1"/>
  <c r="AP45" i="1"/>
  <c r="G45" i="6" s="1"/>
  <c r="AQ45" i="1"/>
  <c r="H45" i="6" s="1"/>
  <c r="AR45" i="1"/>
  <c r="AN46" i="1"/>
  <c r="E46" i="6" s="1"/>
  <c r="AO46" i="1"/>
  <c r="F46" i="6" s="1"/>
  <c r="AP46" i="1"/>
  <c r="G46" i="6" s="1"/>
  <c r="AQ46" i="1"/>
  <c r="H46" i="6" s="1"/>
  <c r="AR46" i="1"/>
  <c r="AN47" i="1"/>
  <c r="E47" i="6" s="1"/>
  <c r="AO47" i="1"/>
  <c r="F47" i="6" s="1"/>
  <c r="AP47" i="1"/>
  <c r="G47" i="6" s="1"/>
  <c r="AQ47" i="1"/>
  <c r="H47" i="6" s="1"/>
  <c r="AR47" i="1"/>
  <c r="AN48" i="1"/>
  <c r="E48" i="6" s="1"/>
  <c r="AO48" i="1"/>
  <c r="F48" i="6" s="1"/>
  <c r="AP48" i="1"/>
  <c r="G48" i="6" s="1"/>
  <c r="AQ48" i="1"/>
  <c r="H48" i="6" s="1"/>
  <c r="AR48" i="1"/>
  <c r="AN49" i="1"/>
  <c r="E49" i="6" s="1"/>
  <c r="AO49" i="1"/>
  <c r="F49" i="6" s="1"/>
  <c r="AP49" i="1"/>
  <c r="G49" i="6" s="1"/>
  <c r="AQ49" i="1"/>
  <c r="H49" i="6" s="1"/>
  <c r="AR49" i="1"/>
  <c r="AN50" i="1"/>
  <c r="E50" i="6" s="1"/>
  <c r="AO50" i="1"/>
  <c r="F50" i="6" s="1"/>
  <c r="AP50" i="1"/>
  <c r="G50" i="6" s="1"/>
  <c r="AQ50" i="1"/>
  <c r="H50" i="6" s="1"/>
  <c r="AR50" i="1"/>
  <c r="AN51" i="1"/>
  <c r="E51" i="6" s="1"/>
  <c r="AO51" i="1"/>
  <c r="F51" i="6" s="1"/>
  <c r="AP51" i="1"/>
  <c r="G51" i="6" s="1"/>
  <c r="AQ51" i="1"/>
  <c r="H51" i="6" s="1"/>
  <c r="AR51" i="1"/>
  <c r="AN52" i="1"/>
  <c r="E52" i="6" s="1"/>
  <c r="AO52" i="1"/>
  <c r="F52" i="6" s="1"/>
  <c r="AP52" i="1"/>
  <c r="G52" i="6" s="1"/>
  <c r="AQ52" i="1"/>
  <c r="H52" i="6" s="1"/>
  <c r="AR52" i="1"/>
  <c r="AN53" i="1"/>
  <c r="E53" i="6" s="1"/>
  <c r="AO53" i="1"/>
  <c r="F53" i="6" s="1"/>
  <c r="AP53" i="1"/>
  <c r="G53" i="6" s="1"/>
  <c r="AQ53" i="1"/>
  <c r="H53" i="6" s="1"/>
  <c r="AR53" i="1"/>
  <c r="AN54" i="1"/>
  <c r="E54" i="6" s="1"/>
  <c r="AO54" i="1"/>
  <c r="F54" i="6" s="1"/>
  <c r="AP54" i="1"/>
  <c r="G54" i="6" s="1"/>
  <c r="AQ54" i="1"/>
  <c r="H54" i="6" s="1"/>
  <c r="AR54" i="1"/>
  <c r="AN55" i="1"/>
  <c r="E55" i="6" s="1"/>
  <c r="AO55" i="1"/>
  <c r="F55" i="6" s="1"/>
  <c r="AP55" i="1"/>
  <c r="G55" i="6" s="1"/>
  <c r="AQ55" i="1"/>
  <c r="H55" i="6" s="1"/>
  <c r="AR55" i="1"/>
  <c r="AN56" i="1"/>
  <c r="E56" i="6" s="1"/>
  <c r="AO56" i="1"/>
  <c r="F56" i="6" s="1"/>
  <c r="AP56" i="1"/>
  <c r="G56" i="6" s="1"/>
  <c r="AQ56" i="1"/>
  <c r="H56" i="6" s="1"/>
  <c r="AR56" i="1"/>
  <c r="AN57" i="1"/>
  <c r="E57" i="6" s="1"/>
  <c r="AO57" i="1"/>
  <c r="F57" i="6" s="1"/>
  <c r="AP57" i="1"/>
  <c r="G57" i="6" s="1"/>
  <c r="AQ57" i="1"/>
  <c r="H57" i="6" s="1"/>
  <c r="AR57" i="1"/>
  <c r="AR9" i="1"/>
  <c r="AQ9" i="1"/>
  <c r="H9" i="6" s="1"/>
  <c r="AP9" i="1"/>
  <c r="G9" i="6" s="1"/>
  <c r="AO9" i="1"/>
  <c r="F9" i="6" s="1"/>
  <c r="AN9" i="1"/>
  <c r="E9" i="6" s="1"/>
  <c r="AQ7" i="1"/>
  <c r="AO7" i="1"/>
  <c r="H7" i="6" l="1"/>
  <c r="F7" i="6"/>
  <c r="AR7" i="1"/>
  <c r="AP7" i="1"/>
  <c r="G7" i="6" s="1"/>
  <c r="C10" i="4" l="1"/>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9" i="4"/>
  <c r="A10" i="4"/>
  <c r="B10" i="4"/>
  <c r="A11" i="4"/>
  <c r="B11" i="4"/>
  <c r="A12" i="4"/>
  <c r="B12" i="4"/>
  <c r="A13" i="4"/>
  <c r="B13" i="4"/>
  <c r="A14" i="4"/>
  <c r="B14" i="4"/>
  <c r="A15" i="4"/>
  <c r="B15" i="4"/>
  <c r="A16" i="4"/>
  <c r="B16" i="4"/>
  <c r="A17" i="4"/>
  <c r="B17" i="4"/>
  <c r="A18" i="4"/>
  <c r="B18" i="4"/>
  <c r="A19" i="4"/>
  <c r="B19" i="4"/>
  <c r="A20" i="4"/>
  <c r="B20" i="4"/>
  <c r="A21" i="4"/>
  <c r="B21" i="4"/>
  <c r="A22" i="4"/>
  <c r="B22" i="4"/>
  <c r="A23" i="4"/>
  <c r="B23" i="4"/>
  <c r="A24" i="4"/>
  <c r="B24" i="4"/>
  <c r="A25" i="4"/>
  <c r="B25" i="4"/>
  <c r="A26" i="4"/>
  <c r="B26" i="4"/>
  <c r="A27" i="4"/>
  <c r="B27" i="4"/>
  <c r="A28" i="4"/>
  <c r="B28" i="4"/>
  <c r="A29" i="4"/>
  <c r="B29" i="4"/>
  <c r="A30" i="4"/>
  <c r="B30" i="4"/>
  <c r="A31" i="4"/>
  <c r="B31" i="4"/>
  <c r="A32" i="4"/>
  <c r="B32" i="4"/>
  <c r="A33" i="4"/>
  <c r="B33" i="4"/>
  <c r="A34" i="4"/>
  <c r="B34" i="4"/>
  <c r="A35" i="4"/>
  <c r="B35" i="4"/>
  <c r="A36" i="4"/>
  <c r="B36" i="4"/>
  <c r="A37" i="4"/>
  <c r="B37" i="4"/>
  <c r="A38" i="4"/>
  <c r="B38" i="4"/>
  <c r="A39" i="4"/>
  <c r="B39" i="4"/>
  <c r="A40" i="4"/>
  <c r="B40" i="4"/>
  <c r="A41" i="4"/>
  <c r="B41" i="4"/>
  <c r="A42" i="4"/>
  <c r="B42" i="4"/>
  <c r="A43" i="4"/>
  <c r="B43" i="4"/>
  <c r="A44" i="4"/>
  <c r="B44" i="4"/>
  <c r="A45" i="4"/>
  <c r="B45" i="4"/>
  <c r="A46" i="4"/>
  <c r="B46" i="4"/>
  <c r="A47" i="4"/>
  <c r="B47" i="4"/>
  <c r="A48" i="4"/>
  <c r="B48" i="4"/>
  <c r="A49" i="4"/>
  <c r="B49" i="4"/>
  <c r="A50" i="4"/>
  <c r="B50" i="4"/>
  <c r="A51" i="4"/>
  <c r="B51" i="4"/>
  <c r="A52" i="4"/>
  <c r="B52" i="4"/>
  <c r="A53" i="4"/>
  <c r="B53" i="4"/>
  <c r="A54" i="4"/>
  <c r="B54" i="4"/>
  <c r="A55" i="4"/>
  <c r="B55" i="4"/>
  <c r="A56" i="4"/>
  <c r="B56" i="4"/>
  <c r="A57" i="4"/>
  <c r="B57" i="4"/>
  <c r="B9" i="4"/>
  <c r="A9" i="4"/>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B9" i="6"/>
  <c r="A57" i="6"/>
  <c r="A9" i="6"/>
  <c r="AT10" i="4"/>
  <c r="AT11" i="4"/>
  <c r="AT12" i="4"/>
  <c r="AT13" i="4"/>
  <c r="AT14" i="4"/>
  <c r="AT15" i="4"/>
  <c r="AT16" i="4"/>
  <c r="AT17" i="4"/>
  <c r="AT18" i="4"/>
  <c r="AT19" i="4"/>
  <c r="AT20" i="4"/>
  <c r="AT21" i="4"/>
  <c r="AT22" i="4"/>
  <c r="AT23" i="4"/>
  <c r="AT24" i="4"/>
  <c r="AT25" i="4"/>
  <c r="AT26" i="4"/>
  <c r="AT27" i="4"/>
  <c r="AT28" i="4"/>
  <c r="AT29" i="4"/>
  <c r="AT30" i="4"/>
  <c r="AT31" i="4"/>
  <c r="AT32" i="4"/>
  <c r="AT33" i="4"/>
  <c r="AT34" i="4"/>
  <c r="AT35" i="4"/>
  <c r="AT36" i="4"/>
  <c r="AT37" i="4"/>
  <c r="AT38" i="4"/>
  <c r="AT39" i="4"/>
  <c r="AT40" i="4"/>
  <c r="AT41" i="4"/>
  <c r="AT42" i="4"/>
  <c r="AT43" i="4"/>
  <c r="AT44" i="4"/>
  <c r="AT45" i="4"/>
  <c r="AT46" i="4"/>
  <c r="AT47" i="4"/>
  <c r="AT48" i="4"/>
  <c r="AT49" i="4"/>
  <c r="AT50" i="4"/>
  <c r="AT51" i="4"/>
  <c r="AT52" i="4"/>
  <c r="AT53" i="4"/>
  <c r="AT54" i="4"/>
  <c r="AT55" i="4"/>
  <c r="AT56" i="4"/>
  <c r="AT57" i="4"/>
  <c r="AQ3" i="4" l="1"/>
  <c r="AP3" i="4"/>
  <c r="AR3" i="4"/>
  <c r="AS3" i="4"/>
  <c r="AT3" i="4"/>
  <c r="I12" i="6" l="1"/>
  <c r="I13" i="6"/>
  <c r="I14" i="6"/>
  <c r="I15" i="6"/>
  <c r="I16" i="6"/>
  <c r="I10" i="6" l="1"/>
  <c r="I11"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7" i="6"/>
  <c r="E3" i="6" l="1"/>
  <c r="H3" i="6"/>
  <c r="F3" i="6"/>
  <c r="I9" i="6"/>
  <c r="I3" i="6" s="1"/>
  <c r="G3" i="6"/>
</calcChain>
</file>

<file path=xl/sharedStrings.xml><?xml version="1.0" encoding="utf-8"?>
<sst xmlns="http://schemas.openxmlformats.org/spreadsheetml/2006/main" count="203" uniqueCount="91">
  <si>
    <t>Question Number</t>
  </si>
  <si>
    <t>6a</t>
  </si>
  <si>
    <t>6b</t>
  </si>
  <si>
    <t>13a</t>
  </si>
  <si>
    <t>13b</t>
  </si>
  <si>
    <t>16a</t>
  </si>
  <si>
    <t>16b</t>
  </si>
  <si>
    <t>Number of marks</t>
  </si>
  <si>
    <t>May 2020 Paper 2</t>
  </si>
  <si>
    <t>Number of Marks</t>
  </si>
  <si>
    <t>Total Number of Marks</t>
  </si>
  <si>
    <t>April 2020 Paper 1</t>
  </si>
  <si>
    <t>Learner's Name</t>
  </si>
  <si>
    <t>Strand Marks</t>
  </si>
  <si>
    <t>Paper 2
Total Number of Marks</t>
  </si>
  <si>
    <t>Paper 1 
Total Number of Marks</t>
  </si>
  <si>
    <t>April 2020</t>
  </si>
  <si>
    <t>April 2020 Paper 1 and Paper 2</t>
  </si>
  <si>
    <t>The mean average marks for the whole teaching group for each strand.</t>
  </si>
  <si>
    <t>Paper 1 and 2
Total Number of Marks</t>
  </si>
  <si>
    <t>Science 0846</t>
  </si>
  <si>
    <t>7a</t>
  </si>
  <si>
    <t>7b</t>
  </si>
  <si>
    <t>8a</t>
  </si>
  <si>
    <t>8b</t>
  </si>
  <si>
    <t>8c</t>
  </si>
  <si>
    <t>9a</t>
  </si>
  <si>
    <t>9b</t>
  </si>
  <si>
    <t>9c</t>
  </si>
  <si>
    <t>12a</t>
  </si>
  <si>
    <t>12b</t>
  </si>
  <si>
    <t>13c</t>
  </si>
  <si>
    <t>14a</t>
  </si>
  <si>
    <t>14b</t>
  </si>
  <si>
    <t>14c</t>
  </si>
  <si>
    <t>14d</t>
  </si>
  <si>
    <t>15a</t>
  </si>
  <si>
    <t>15b</t>
  </si>
  <si>
    <t>16c</t>
  </si>
  <si>
    <t>16d</t>
  </si>
  <si>
    <t>Biology
(B)</t>
  </si>
  <si>
    <t>Chemistry
 (C)</t>
  </si>
  <si>
    <t>Physics
(P)</t>
  </si>
  <si>
    <t>Scientific Enquiry</t>
  </si>
  <si>
    <t>1a</t>
  </si>
  <si>
    <t>1b</t>
  </si>
  <si>
    <t>8d</t>
  </si>
  <si>
    <t>10a</t>
  </si>
  <si>
    <t>10b</t>
  </si>
  <si>
    <t>10c</t>
  </si>
  <si>
    <t>11a</t>
  </si>
  <si>
    <t>11b</t>
  </si>
  <si>
    <t>15c</t>
  </si>
  <si>
    <t>15d</t>
  </si>
  <si>
    <t>Year Group</t>
  </si>
  <si>
    <t>SCIENCE 0846 
Paper 1 and Paper 2</t>
  </si>
  <si>
    <t>Bh</t>
  </si>
  <si>
    <t>Cc</t>
  </si>
  <si>
    <t>Pf</t>
  </si>
  <si>
    <t>Cp</t>
  </si>
  <si>
    <t>Pb</t>
  </si>
  <si>
    <t>Bp</t>
  </si>
  <si>
    <t>Ps</t>
  </si>
  <si>
    <t>Pl</t>
  </si>
  <si>
    <t>Be</t>
  </si>
  <si>
    <t>Eo</t>
  </si>
  <si>
    <t>Pm</t>
  </si>
  <si>
    <t>Cs</t>
  </si>
  <si>
    <t>Teaching Group</t>
  </si>
  <si>
    <t>Sub-strand</t>
  </si>
  <si>
    <t>Missing Marks</t>
  </si>
  <si>
    <t>Teaching Group  Average Mark</t>
  </si>
  <si>
    <t>Teaching Group Average Mark</t>
  </si>
  <si>
    <t>This spreadsheet enables a teacher to record the number of marks for each learner in their teaching group for the April 2020 Checkpoint assessments.</t>
  </si>
  <si>
    <t>Only add the marks from one teaching group to the spreadsheet.
Year group analysis can be achieved by copying the results from the individual teaching groups onto the Year Group worksheet/tab.</t>
  </si>
  <si>
    <t>Worksheet to enter the Paper 1 marks for a teaching group.
Some of the cells in this worksheet are protected.</t>
  </si>
  <si>
    <t>Worksheet to enter the Paper 2 marks for a teaching group.
Some of the cells in this worksheet are protected.</t>
  </si>
  <si>
    <t>Teaching Group
Average Mark</t>
  </si>
  <si>
    <t>SCIENCE 0846  Paper 1</t>
  </si>
  <si>
    <t>SCIENCE 0846  Paper 2</t>
  </si>
  <si>
    <t>Cambridge Primary Checkpoint</t>
  </si>
  <si>
    <t>For school use only</t>
  </si>
  <si>
    <t>Guide to Teaching Group Spreadsheet</t>
  </si>
  <si>
    <t xml:space="preserve">The mark achieved by each learner for each question. </t>
  </si>
  <si>
    <t>The total number of marks achieved by each learner.</t>
  </si>
  <si>
    <r>
      <t xml:space="preserve">To complete the spreadsheet, type in each learner's </t>
    </r>
    <r>
      <rPr>
        <b/>
        <sz val="10"/>
        <color theme="1"/>
        <rFont val="Arial"/>
        <family val="2"/>
      </rPr>
      <t>name</t>
    </r>
    <r>
      <rPr>
        <sz val="10"/>
        <color theme="1"/>
        <rFont val="Arial"/>
        <family val="2"/>
      </rPr>
      <t xml:space="preserve"> and </t>
    </r>
    <r>
      <rPr>
        <b/>
        <sz val="10"/>
        <color theme="1"/>
        <rFont val="Arial"/>
        <family val="2"/>
      </rPr>
      <t xml:space="preserve">teaching group </t>
    </r>
    <r>
      <rPr>
        <sz val="10"/>
        <color theme="1"/>
        <rFont val="Arial"/>
        <family val="2"/>
      </rPr>
      <t xml:space="preserve">on the worksheet called </t>
    </r>
    <r>
      <rPr>
        <b/>
        <sz val="10"/>
        <color theme="1"/>
        <rFont val="Arial"/>
        <family val="2"/>
      </rPr>
      <t>SCIENCE 0846 Paper 1</t>
    </r>
    <r>
      <rPr>
        <sz val="10"/>
        <color theme="1"/>
        <rFont val="Arial"/>
        <family val="2"/>
      </rPr>
      <t>.
This will then populate the learner's names and teaching group on the next two worksheets/tabs.</t>
    </r>
  </si>
  <si>
    <r>
      <t xml:space="preserve">For each learner enter the number of marks for each question on the </t>
    </r>
    <r>
      <rPr>
        <b/>
        <sz val="10"/>
        <color theme="1"/>
        <rFont val="Arial"/>
        <family val="2"/>
      </rPr>
      <t>SCIENCE 0846  Paper 1</t>
    </r>
    <r>
      <rPr>
        <sz val="10"/>
        <color theme="1"/>
        <rFont val="Arial"/>
        <family val="2"/>
      </rPr>
      <t xml:space="preserve"> and </t>
    </r>
    <r>
      <rPr>
        <b/>
        <sz val="10"/>
        <color theme="1"/>
        <rFont val="Arial"/>
        <family val="2"/>
      </rPr>
      <t>SCIENCE 0846  Paper 2</t>
    </r>
    <r>
      <rPr>
        <sz val="10"/>
        <color theme="1"/>
        <rFont val="Arial"/>
        <family val="2"/>
      </rPr>
      <t xml:space="preserve"> worksheets.
The spreadsheet automatically calculates the number of marks per strand, total number of marks per paper and the teaching group's mean average marks.
The </t>
    </r>
    <r>
      <rPr>
        <b/>
        <sz val="10"/>
        <color theme="1"/>
        <rFont val="Arial"/>
        <family val="2"/>
      </rPr>
      <t>SCIENCE 0846  Paper 1 and 2</t>
    </r>
    <r>
      <rPr>
        <sz val="10"/>
        <color theme="1"/>
        <rFont val="Arial"/>
        <family val="2"/>
      </rPr>
      <t xml:space="preserve"> worksheet combines the learners' marks from each paper to give a total number of marks for both papers.</t>
    </r>
  </si>
  <si>
    <t>The total number of marks achieved by each learner in each of the subject strands.</t>
  </si>
  <si>
    <t>Worksheet that enables the combined strand and paper totals to be copied from each teaching group's spreadsheet to provide the cohort's marks.
This worksheet does not have protected cells to enable data analysis to be done by the school.</t>
  </si>
  <si>
    <t>Worksheet that combines the strand and paper total marks for each learner.
Some of the cells in this worksheet are protected.</t>
  </si>
  <si>
    <t>Ep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</si>
</sst>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theme="1"/>
      <name val="Calibri"/>
      <family val="2"/>
      <scheme val="minor"/>
    </font>
    <font>
      <sz val="16"/>
      <color theme="1"/>
      <name val="Calibri"/>
      <family val="2"/>
      <scheme val="minor"/>
    </font>
    <font>
      <b/>
      <sz val="18"/>
      <color rgb="FF00B0F0"/>
      <name val="Arial"/>
      <family val="2"/>
    </font>
    <font>
      <sz val="11"/>
      <color theme="1"/>
      <name val="Calibri"/>
      <family val="2"/>
      <scheme val="minor"/>
    </font>
    <font>
      <b/>
      <sz val="12"/>
      <color theme="1"/>
      <name val="Arial"/>
      <family val="2"/>
    </font>
    <font>
      <sz val="10"/>
      <color theme="1"/>
      <name val="Arial"/>
      <family val="2"/>
    </font>
    <font>
      <b/>
      <sz val="10"/>
      <name val="Arial"/>
      <family val="2"/>
    </font>
    <font>
      <sz val="10"/>
      <name val="Arial"/>
      <family val="2"/>
    </font>
    <font>
      <b/>
      <sz val="10"/>
      <color theme="1"/>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3" fillId="0" borderId="0"/>
    <xf numFmtId="0" fontId="3" fillId="0" borderId="0"/>
  </cellStyleXfs>
  <cellXfs count="99">
    <xf numFmtId="0" fontId="0" fillId="0" borderId="0" xfId="0"/>
    <xf numFmtId="0" fontId="2" fillId="0" borderId="0" xfId="0" applyFont="1"/>
    <xf numFmtId="0" fontId="0" fillId="0" borderId="0" xfId="0" applyAlignment="1">
      <alignment horizontal="center" vertical="center"/>
    </xf>
    <xf numFmtId="0" fontId="1" fillId="0" borderId="1" xfId="0" applyFont="1" applyBorder="1"/>
    <xf numFmtId="0" fontId="0" fillId="4" borderId="0" xfId="0" applyFill="1"/>
    <xf numFmtId="0" fontId="0" fillId="4" borderId="1" xfId="0" applyFill="1" applyBorder="1" applyAlignment="1">
      <alignment horizontal="center" vertical="center"/>
    </xf>
    <xf numFmtId="0" fontId="0" fillId="2" borderId="1" xfId="0" applyFill="1" applyBorder="1"/>
    <xf numFmtId="0" fontId="0" fillId="3" borderId="1" xfId="0" applyFill="1" applyBorder="1"/>
    <xf numFmtId="0" fontId="0" fillId="3" borderId="3" xfId="0" applyFill="1" applyBorder="1" applyAlignment="1">
      <alignment horizontal="center" vertical="center"/>
    </xf>
    <xf numFmtId="0" fontId="0" fillId="4" borderId="1" xfId="0" applyFill="1" applyBorder="1" applyAlignment="1">
      <alignment horizontal="center" vertical="center" wrapText="1"/>
    </xf>
    <xf numFmtId="0" fontId="0" fillId="0" borderId="4" xfId="0" applyBorder="1" applyAlignment="1" applyProtection="1">
      <alignment horizontal="center" vertical="center"/>
      <protection locked="0"/>
    </xf>
    <xf numFmtId="0" fontId="0" fillId="0" borderId="0" xfId="0" applyFill="1" applyAlignment="1">
      <alignment vertical="center"/>
    </xf>
    <xf numFmtId="0" fontId="0" fillId="2" borderId="1" xfId="0" applyFill="1" applyBorder="1" applyAlignment="1">
      <alignment horizontal="center" vertical="center"/>
    </xf>
    <xf numFmtId="0" fontId="0" fillId="0" borderId="0" xfId="0" applyAlignment="1">
      <alignment wrapText="1"/>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7" fillId="0" borderId="1" xfId="0" applyFont="1" applyBorder="1" applyAlignment="1">
      <alignment horizontal="left" vertical="center" wrapText="1"/>
    </xf>
    <xf numFmtId="0" fontId="6" fillId="0" borderId="1" xfId="0" applyFont="1" applyFill="1" applyBorder="1" applyAlignment="1">
      <alignment horizontal="left" vertical="center" wrapText="1"/>
    </xf>
    <xf numFmtId="49" fontId="2" fillId="0" borderId="0" xfId="0" applyNumberFormat="1" applyFont="1" applyAlignment="1">
      <alignment horizontal="left"/>
    </xf>
    <xf numFmtId="0" fontId="0" fillId="2" borderId="1" xfId="0" applyFill="1" applyBorder="1" applyAlignment="1">
      <alignment horizontal="center" vertical="center"/>
    </xf>
    <xf numFmtId="0" fontId="0" fillId="2" borderId="1" xfId="0" applyFill="1" applyBorder="1" applyAlignment="1">
      <alignment horizontal="center" vertical="center"/>
    </xf>
    <xf numFmtId="0" fontId="0" fillId="0" borderId="1" xfId="0" applyFill="1" applyBorder="1" applyAlignment="1">
      <alignment horizontal="center" vertical="center"/>
    </xf>
    <xf numFmtId="0" fontId="0" fillId="4" borderId="0" xfId="0" applyFill="1" applyAlignment="1" applyProtection="1">
      <alignment horizontal="left"/>
    </xf>
    <xf numFmtId="0" fontId="0" fillId="2" borderId="4" xfId="0" applyFill="1" applyBorder="1" applyAlignment="1">
      <alignment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2" xfId="0"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xf>
    <xf numFmtId="0" fontId="0" fillId="0" borderId="1" xfId="0" applyBorder="1" applyAlignment="1" applyProtection="1">
      <alignment horizontal="center" vertical="center"/>
    </xf>
    <xf numFmtId="0" fontId="0" fillId="0" borderId="0" xfId="0" applyAlignment="1" applyProtection="1">
      <alignment horizontal="left"/>
    </xf>
    <xf numFmtId="0" fontId="2" fillId="0" borderId="0" xfId="0" applyFont="1" applyAlignment="1" applyProtection="1">
      <alignment horizontal="left"/>
    </xf>
    <xf numFmtId="0" fontId="0" fillId="0" borderId="0" xfId="0" applyAlignment="1" applyProtection="1">
      <alignment horizontal="center" vertical="center"/>
      <protection locked="0"/>
    </xf>
    <xf numFmtId="0" fontId="0" fillId="0" borderId="0" xfId="0" applyProtection="1">
      <protection locked="0"/>
    </xf>
    <xf numFmtId="0" fontId="0" fillId="0" borderId="0" xfId="0" applyAlignment="1" applyProtection="1">
      <alignment horizontal="left"/>
      <protection locked="0"/>
    </xf>
    <xf numFmtId="0" fontId="0" fillId="4" borderId="1" xfId="0" applyFill="1" applyBorder="1" applyAlignment="1">
      <alignment vertical="center"/>
    </xf>
    <xf numFmtId="0" fontId="0" fillId="0" borderId="1" xfId="0" applyBorder="1" applyAlignment="1" applyProtection="1">
      <alignment horizontal="center" vertical="center"/>
      <protection locked="0"/>
    </xf>
    <xf numFmtId="164" fontId="0" fillId="4" borderId="1" xfId="0" applyNumberFormat="1" applyFill="1" applyBorder="1" applyAlignment="1">
      <alignment horizontal="center" vertical="center"/>
    </xf>
    <xf numFmtId="0" fontId="0" fillId="0" borderId="0" xfId="0"/>
    <xf numFmtId="0" fontId="0" fillId="4" borderId="1" xfId="0" applyFill="1" applyBorder="1" applyAlignment="1">
      <alignment horizontal="center" vertical="center"/>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0" xfId="0" applyProtection="1"/>
    <xf numFmtId="0" fontId="0" fillId="0" borderId="0" xfId="0" applyAlignment="1" applyProtection="1">
      <alignment horizontal="center" vertical="center"/>
    </xf>
    <xf numFmtId="0" fontId="2" fillId="0" borderId="0" xfId="0" applyFont="1" applyProtection="1"/>
    <xf numFmtId="0" fontId="0" fillId="4" borderId="1" xfId="0" applyFill="1" applyBorder="1" applyAlignment="1" applyProtection="1">
      <alignment horizontal="center" vertical="center" wrapText="1"/>
    </xf>
    <xf numFmtId="0" fontId="0" fillId="0" borderId="1" xfId="0" applyBorder="1" applyAlignment="1" applyProtection="1">
      <alignment horizontal="center" vertical="center"/>
    </xf>
    <xf numFmtId="0" fontId="0" fillId="4" borderId="6" xfId="0" applyFill="1" applyBorder="1" applyAlignment="1" applyProtection="1">
      <alignment horizontal="left" vertical="center"/>
    </xf>
    <xf numFmtId="164" fontId="0" fillId="4" borderId="1" xfId="0" applyNumberFormat="1" applyFill="1" applyBorder="1" applyAlignment="1" applyProtection="1">
      <alignment horizontal="center" vertical="center"/>
    </xf>
    <xf numFmtId="0" fontId="0" fillId="4" borderId="1" xfId="0" applyFill="1" applyBorder="1" applyAlignment="1" applyProtection="1">
      <alignment horizontal="center" vertical="center" wrapText="1"/>
      <protection locked="0"/>
    </xf>
    <xf numFmtId="0" fontId="1" fillId="0" borderId="1" xfId="0" applyFont="1" applyBorder="1" applyAlignment="1" applyProtection="1">
      <alignment horizontal="left"/>
      <protection locked="0"/>
    </xf>
    <xf numFmtId="0" fontId="0" fillId="2" borderId="1" xfId="0" applyFill="1" applyBorder="1" applyAlignment="1" applyProtection="1">
      <alignment horizontal="center" vertical="center"/>
      <protection locked="0"/>
    </xf>
    <xf numFmtId="0" fontId="0" fillId="2" borderId="1" xfId="0" applyFill="1" applyBorder="1" applyAlignment="1" applyProtection="1">
      <alignment horizontal="center" vertical="center"/>
    </xf>
    <xf numFmtId="0" fontId="0" fillId="0" borderId="1"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protection locked="0"/>
    </xf>
    <xf numFmtId="0" fontId="4" fillId="0" borderId="0" xfId="1" applyFont="1" applyBorder="1" applyAlignment="1">
      <alignment vertical="center"/>
    </xf>
    <xf numFmtId="0" fontId="5" fillId="0" borderId="0" xfId="2" applyFont="1" applyBorder="1" applyAlignment="1">
      <alignment horizontal="left" vertical="center" wrapText="1"/>
    </xf>
    <xf numFmtId="0" fontId="0" fillId="0" borderId="0" xfId="0" applyBorder="1"/>
    <xf numFmtId="0" fontId="8" fillId="0" borderId="8" xfId="2" applyFont="1" applyBorder="1" applyAlignment="1">
      <alignment horizontal="left" vertical="center" wrapText="1"/>
    </xf>
    <xf numFmtId="0" fontId="5" fillId="0" borderId="8" xfId="2" applyFont="1" applyBorder="1" applyAlignment="1">
      <alignment horizontal="left" vertical="center" wrapText="1"/>
    </xf>
    <xf numFmtId="0" fontId="0" fillId="0" borderId="0" xfId="0" applyFill="1" applyAlignment="1" applyProtection="1">
      <alignment vertical="center"/>
      <protection locked="0"/>
    </xf>
    <xf numFmtId="0" fontId="0" fillId="4" borderId="1" xfId="0" applyFill="1" applyBorder="1" applyAlignment="1" applyProtection="1">
      <alignment vertical="center"/>
    </xf>
    <xf numFmtId="0" fontId="0" fillId="2" borderId="1" xfId="0" applyFill="1" applyBorder="1" applyProtection="1"/>
    <xf numFmtId="0" fontId="0" fillId="3" borderId="3" xfId="0" applyFill="1" applyBorder="1" applyAlignment="1" applyProtection="1">
      <alignment horizontal="center" vertical="center" wrapText="1"/>
    </xf>
    <xf numFmtId="0" fontId="0" fillId="3" borderId="1" xfId="0" applyFill="1" applyBorder="1" applyProtection="1"/>
    <xf numFmtId="0" fontId="0" fillId="3" borderId="3" xfId="0" applyFill="1" applyBorder="1" applyAlignment="1" applyProtection="1">
      <alignment horizontal="center" vertical="center"/>
    </xf>
    <xf numFmtId="0" fontId="0" fillId="3" borderId="4" xfId="0" applyFill="1" applyBorder="1" applyAlignment="1" applyProtection="1">
      <alignment vertical="center" wrapText="1"/>
    </xf>
    <xf numFmtId="0" fontId="0" fillId="2" borderId="4" xfId="0" applyFill="1" applyBorder="1" applyAlignment="1" applyProtection="1">
      <alignment vertical="center" wrapText="1"/>
    </xf>
    <xf numFmtId="0" fontId="0" fillId="4" borderId="0" xfId="0" applyFill="1" applyProtection="1"/>
    <xf numFmtId="0" fontId="0" fillId="4" borderId="1" xfId="0" applyFill="1" applyBorder="1" applyAlignment="1" applyProtection="1">
      <alignment horizontal="center" vertical="center"/>
    </xf>
    <xf numFmtId="0" fontId="0" fillId="4" borderId="0" xfId="0" applyFill="1" applyAlignment="1" applyProtection="1">
      <alignment horizontal="center" vertical="center"/>
    </xf>
    <xf numFmtId="0" fontId="1" fillId="0" borderId="1" xfId="0" applyFont="1" applyBorder="1" applyProtection="1"/>
    <xf numFmtId="0" fontId="0" fillId="0" borderId="1" xfId="0" applyBorder="1" applyAlignment="1" applyProtection="1">
      <alignment horizontal="left" vertical="center"/>
    </xf>
    <xf numFmtId="0" fontId="0" fillId="0" borderId="2" xfId="0" applyBorder="1" applyAlignment="1" applyProtection="1">
      <alignment horizontal="left" vertical="center"/>
    </xf>
    <xf numFmtId="0" fontId="0" fillId="0" borderId="1" xfId="0" applyFill="1" applyBorder="1" applyAlignment="1" applyProtection="1">
      <alignment horizontal="center" vertical="center"/>
    </xf>
    <xf numFmtId="0" fontId="0" fillId="0" borderId="0" xfId="0" applyAlignment="1"/>
    <xf numFmtId="0" fontId="5" fillId="0" borderId="0" xfId="2" applyFont="1" applyBorder="1" applyAlignment="1">
      <alignment horizontal="left" vertical="center" wrapText="1"/>
    </xf>
    <xf numFmtId="0" fontId="5" fillId="0" borderId="1" xfId="2" applyFont="1" applyBorder="1" applyAlignment="1">
      <alignment horizontal="left" vertical="center" wrapText="1"/>
    </xf>
    <xf numFmtId="0" fontId="8" fillId="0" borderId="1" xfId="2" applyFont="1" applyBorder="1" applyAlignment="1">
      <alignment horizontal="left" vertical="center" wrapTex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0" fillId="2" borderId="2"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3" xfId="0" applyFill="1" applyBorder="1" applyAlignment="1">
      <alignment horizontal="center" vertical="center" wrapText="1"/>
    </xf>
    <xf numFmtId="0" fontId="0" fillId="2" borderId="7" xfId="0" applyFill="1" applyBorder="1" applyAlignment="1">
      <alignment horizontal="center" vertical="center" wrapText="1"/>
    </xf>
    <xf numFmtId="0" fontId="0" fillId="2" borderId="2"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3"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1" fillId="0" borderId="2" xfId="0" applyFont="1" applyBorder="1" applyAlignment="1" applyProtection="1">
      <alignment horizontal="left" vertical="center"/>
    </xf>
    <xf numFmtId="0" fontId="1" fillId="0" borderId="5" xfId="0" applyFont="1" applyBorder="1" applyAlignment="1" applyProtection="1">
      <alignment horizontal="left" vertical="center"/>
    </xf>
    <xf numFmtId="0" fontId="0" fillId="2" borderId="4" xfId="0" applyFill="1" applyBorder="1" applyAlignment="1" applyProtection="1">
      <alignment horizontal="center" vertical="center" wrapText="1"/>
    </xf>
    <xf numFmtId="0" fontId="0" fillId="2" borderId="1" xfId="0" applyFill="1" applyBorder="1" applyAlignment="1" applyProtection="1">
      <alignment horizontal="center" vertical="center"/>
    </xf>
    <xf numFmtId="0" fontId="1" fillId="0" borderId="2"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0" fillId="3" borderId="1" xfId="0" applyFill="1" applyBorder="1" applyAlignment="1" applyProtection="1">
      <alignment horizontal="center" vertical="center" wrapText="1"/>
    </xf>
    <xf numFmtId="0" fontId="0" fillId="0" borderId="9" xfId="0" applyFill="1" applyBorder="1" applyAlignment="1" applyProtection="1">
      <alignment horizontal="left"/>
    </xf>
  </cellXfs>
  <cellStyles count="3">
    <cellStyle name="Normal" xfId="0" builtinId="0"/>
    <cellStyle name="Normal 2"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22860</xdr:rowOff>
    </xdr:from>
    <xdr:to>
      <xdr:col>2</xdr:col>
      <xdr:colOff>2172036</xdr:colOff>
      <xdr:row>0</xdr:row>
      <xdr:rowOff>685857</xdr:rowOff>
    </xdr:to>
    <xdr:pic>
      <xdr:nvPicPr>
        <xdr:cNvPr id="3" name="Picture 2"/>
        <xdr:cNvPicPr>
          <a:picLocks noChangeAspect="1"/>
        </xdr:cNvPicPr>
      </xdr:nvPicPr>
      <xdr:blipFill>
        <a:blip xmlns:r="http://schemas.openxmlformats.org/officeDocument/2006/relationships" r:embed="rId1"/>
        <a:stretch>
          <a:fillRect/>
        </a:stretch>
      </xdr:blipFill>
      <xdr:spPr>
        <a:xfrm>
          <a:off x="396240" y="22860"/>
          <a:ext cx="3871296" cy="6629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1021416</xdr:colOff>
      <xdr:row>0</xdr:row>
      <xdr:rowOff>662997</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1021416</xdr:colOff>
      <xdr:row>0</xdr:row>
      <xdr:rowOff>662997</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1021416</xdr:colOff>
      <xdr:row>0</xdr:row>
      <xdr:rowOff>662997</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1021416</xdr:colOff>
      <xdr:row>0</xdr:row>
      <xdr:rowOff>662997</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tabSelected="1" workbookViewId="0">
      <selection activeCell="B5" sqref="B5"/>
    </sheetView>
  </sheetViews>
  <sheetFormatPr defaultRowHeight="55.8" customHeight="1" x14ac:dyDescent="0.3"/>
  <cols>
    <col min="1" max="1" width="5.77734375" customWidth="1"/>
    <col min="2" max="2" width="24.77734375" customWidth="1"/>
    <col min="3" max="3" width="98.77734375" customWidth="1"/>
  </cols>
  <sheetData>
    <row r="1" spans="1:3" ht="70.05" customHeight="1" x14ac:dyDescent="0.3">
      <c r="A1" s="75"/>
      <c r="B1" s="75"/>
    </row>
    <row r="2" spans="1:3" ht="22.95" customHeight="1" x14ac:dyDescent="0.4">
      <c r="B2" s="1" t="s">
        <v>80</v>
      </c>
    </row>
    <row r="3" spans="1:3" ht="22.95" customHeight="1" x14ac:dyDescent="0.4">
      <c r="B3" s="1" t="s">
        <v>20</v>
      </c>
    </row>
    <row r="4" spans="1:3" ht="22.95" customHeight="1" x14ac:dyDescent="0.4">
      <c r="B4" s="18" t="s">
        <v>16</v>
      </c>
    </row>
    <row r="5" spans="1:3" ht="62.4" customHeight="1" x14ac:dyDescent="0.3">
      <c r="A5" s="38"/>
      <c r="B5" s="55" t="s">
        <v>81</v>
      </c>
      <c r="C5" s="38"/>
    </row>
    <row r="6" spans="1:3" ht="55.8" customHeight="1" x14ac:dyDescent="0.3">
      <c r="A6" s="38"/>
      <c r="B6" s="76" t="s">
        <v>73</v>
      </c>
      <c r="C6" s="76"/>
    </row>
    <row r="7" spans="1:3" ht="55.8" customHeight="1" x14ac:dyDescent="0.3">
      <c r="A7" s="38"/>
      <c r="B7" s="55" t="s">
        <v>82</v>
      </c>
      <c r="C7" s="56"/>
    </row>
    <row r="8" spans="1:3" ht="55.8" customHeight="1" x14ac:dyDescent="0.3">
      <c r="A8" s="38"/>
      <c r="B8" s="77" t="s">
        <v>85</v>
      </c>
      <c r="C8" s="77"/>
    </row>
    <row r="9" spans="1:3" ht="72.599999999999994" customHeight="1" x14ac:dyDescent="0.3">
      <c r="A9" s="38"/>
      <c r="B9" s="77" t="s">
        <v>86</v>
      </c>
      <c r="C9" s="77"/>
    </row>
    <row r="10" spans="1:3" ht="55.8" customHeight="1" x14ac:dyDescent="0.3">
      <c r="A10" s="38"/>
      <c r="B10" s="78" t="s">
        <v>74</v>
      </c>
      <c r="C10" s="77"/>
    </row>
    <row r="11" spans="1:3" ht="55.8" customHeight="1" x14ac:dyDescent="0.3">
      <c r="A11" s="57"/>
      <c r="B11" s="58"/>
      <c r="C11" s="59"/>
    </row>
    <row r="12" spans="1:3" ht="55.8" customHeight="1" x14ac:dyDescent="0.3">
      <c r="A12" s="38"/>
      <c r="B12" s="17" t="s">
        <v>78</v>
      </c>
      <c r="C12" s="16" t="s">
        <v>75</v>
      </c>
    </row>
    <row r="13" spans="1:3" ht="55.8" customHeight="1" x14ac:dyDescent="0.3">
      <c r="A13" s="38"/>
      <c r="B13" s="17" t="s">
        <v>79</v>
      </c>
      <c r="C13" s="16" t="s">
        <v>76</v>
      </c>
    </row>
    <row r="14" spans="1:3" ht="55.8" customHeight="1" x14ac:dyDescent="0.3">
      <c r="A14" s="38"/>
      <c r="B14" s="17" t="s">
        <v>55</v>
      </c>
      <c r="C14" s="16" t="s">
        <v>89</v>
      </c>
    </row>
    <row r="15" spans="1:3" ht="55.8" customHeight="1" x14ac:dyDescent="0.3">
      <c r="A15" s="38"/>
      <c r="B15" s="17" t="s">
        <v>54</v>
      </c>
      <c r="C15" s="16" t="s">
        <v>88</v>
      </c>
    </row>
    <row r="16" spans="1:3" ht="55.8" customHeight="1" x14ac:dyDescent="0.3">
      <c r="A16" s="17"/>
      <c r="B16" s="17" t="s">
        <v>9</v>
      </c>
      <c r="C16" s="16" t="s">
        <v>83</v>
      </c>
    </row>
    <row r="17" spans="1:3" ht="55.8" customHeight="1" x14ac:dyDescent="0.3">
      <c r="A17" s="13"/>
      <c r="B17" s="17" t="s">
        <v>13</v>
      </c>
      <c r="C17" s="16" t="s">
        <v>87</v>
      </c>
    </row>
    <row r="18" spans="1:3" ht="55.8" customHeight="1" x14ac:dyDescent="0.3">
      <c r="A18" s="13"/>
      <c r="B18" s="17" t="s">
        <v>10</v>
      </c>
      <c r="C18" s="16" t="s">
        <v>84</v>
      </c>
    </row>
    <row r="19" spans="1:3" ht="55.8" customHeight="1" x14ac:dyDescent="0.3">
      <c r="A19" s="13"/>
      <c r="B19" s="17" t="s">
        <v>77</v>
      </c>
      <c r="C19" s="16" t="s">
        <v>18</v>
      </c>
    </row>
    <row r="20" spans="1:3" ht="55.8" customHeight="1" x14ac:dyDescent="0.3">
      <c r="A20" s="13"/>
      <c r="B20" s="13"/>
    </row>
    <row r="21" spans="1:3" ht="55.8" customHeight="1" x14ac:dyDescent="0.3">
      <c r="A21" s="13"/>
      <c r="B21" s="13"/>
    </row>
    <row r="22" spans="1:3" ht="55.8" customHeight="1" x14ac:dyDescent="0.3">
      <c r="A22" s="13"/>
      <c r="B22" s="13"/>
    </row>
    <row r="23" spans="1:3" ht="55.8" customHeight="1" x14ac:dyDescent="0.3">
      <c r="A23" s="13"/>
      <c r="B23" s="13"/>
    </row>
    <row r="24" spans="1:3" ht="55.8" customHeight="1" x14ac:dyDescent="0.3">
      <c r="A24" s="13"/>
      <c r="B24" s="13"/>
    </row>
    <row r="25" spans="1:3" ht="55.8" customHeight="1" x14ac:dyDescent="0.3">
      <c r="A25" s="13"/>
      <c r="B25" s="13"/>
    </row>
  </sheetData>
  <sheetProtection password="CC7B" sheet="1" objects="1" scenarios="1"/>
  <mergeCells count="4">
    <mergeCell ref="B6:C6"/>
    <mergeCell ref="B8:C8"/>
    <mergeCell ref="B9:C9"/>
    <mergeCell ref="B10:C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R58"/>
  <sheetViews>
    <sheetView showGridLines="0" workbookViewId="0">
      <pane xSplit="3" ySplit="7" topLeftCell="D8" activePane="bottomRight" state="frozen"/>
      <selection pane="topRight" activeCell="C1" sqref="C1"/>
      <selection pane="bottomLeft" activeCell="A9" sqref="A9"/>
      <selection pane="bottomRight" activeCell="A9" sqref="A9"/>
    </sheetView>
  </sheetViews>
  <sheetFormatPr defaultRowHeight="14.4" x14ac:dyDescent="0.3"/>
  <cols>
    <col min="1" max="2" width="20.77734375" customWidth="1"/>
    <col min="3" max="3" width="25.77734375" customWidth="1"/>
    <col min="4" max="36" width="8.88671875" style="2"/>
    <col min="37" max="37" width="30.77734375" style="2" hidden="1" customWidth="1"/>
    <col min="38" max="38" width="9.33203125" style="2" hidden="1" customWidth="1"/>
    <col min="39" max="39" width="30.77734375" style="2" customWidth="1"/>
    <col min="40" max="40" width="14.109375" style="2" customWidth="1"/>
    <col min="41" max="42" width="13.88671875" style="2" customWidth="1"/>
    <col min="43" max="43" width="13.88671875" customWidth="1"/>
    <col min="44" max="44" width="14.109375" style="2" customWidth="1"/>
  </cols>
  <sheetData>
    <row r="1" spans="1:44" ht="70.05" customHeight="1" x14ac:dyDescent="0.3"/>
    <row r="2" spans="1:44" ht="22.95" customHeight="1" x14ac:dyDescent="0.4">
      <c r="A2" s="1" t="s">
        <v>80</v>
      </c>
      <c r="B2" s="1"/>
      <c r="C2" s="1"/>
    </row>
    <row r="3" spans="1:44" ht="22.95" customHeight="1" x14ac:dyDescent="0.4">
      <c r="A3" s="1" t="s">
        <v>20</v>
      </c>
      <c r="B3" s="1"/>
      <c r="C3" s="1"/>
      <c r="AM3" s="35" t="s">
        <v>71</v>
      </c>
      <c r="AN3" s="37" t="str">
        <f>IFERROR(AVERAGEIF($C$9:$C$57,$C$9,AN$9:AN$57),"-")</f>
        <v>-</v>
      </c>
      <c r="AO3" s="37" t="str">
        <f t="shared" ref="AO3:AR3" si="0">IFERROR(AVERAGEIF($C$9:$C$57,$C$9,AO$9:AO$57),"-")</f>
        <v>-</v>
      </c>
      <c r="AP3" s="37" t="str">
        <f t="shared" si="0"/>
        <v>-</v>
      </c>
      <c r="AQ3" s="37" t="str">
        <f t="shared" si="0"/>
        <v>-</v>
      </c>
      <c r="AR3" s="37" t="str">
        <f t="shared" si="0"/>
        <v>-</v>
      </c>
    </row>
    <row r="4" spans="1:44" ht="22.95" customHeight="1" x14ac:dyDescent="0.4">
      <c r="A4" s="1" t="s">
        <v>11</v>
      </c>
      <c r="B4" s="1"/>
      <c r="C4" s="1"/>
      <c r="AN4" s="81" t="s">
        <v>13</v>
      </c>
      <c r="AO4" s="82"/>
      <c r="AP4" s="82"/>
      <c r="AQ4" s="83"/>
      <c r="AR4" s="84" t="s">
        <v>15</v>
      </c>
    </row>
    <row r="5" spans="1:44" ht="37.200000000000003" customHeight="1" x14ac:dyDescent="0.3">
      <c r="C5" s="6" t="s">
        <v>0</v>
      </c>
      <c r="D5" s="19">
        <v>1</v>
      </c>
      <c r="E5" s="19">
        <v>2</v>
      </c>
      <c r="F5" s="19">
        <v>3</v>
      </c>
      <c r="G5" s="19">
        <v>4</v>
      </c>
      <c r="H5" s="19">
        <v>5</v>
      </c>
      <c r="I5" s="19" t="s">
        <v>1</v>
      </c>
      <c r="J5" s="19" t="s">
        <v>2</v>
      </c>
      <c r="K5" s="19" t="s">
        <v>21</v>
      </c>
      <c r="L5" s="19" t="s">
        <v>22</v>
      </c>
      <c r="M5" s="19" t="s">
        <v>23</v>
      </c>
      <c r="N5" s="19" t="s">
        <v>24</v>
      </c>
      <c r="O5" s="19" t="s">
        <v>25</v>
      </c>
      <c r="P5" s="19" t="s">
        <v>26</v>
      </c>
      <c r="Q5" s="19" t="s">
        <v>27</v>
      </c>
      <c r="R5" s="19" t="s">
        <v>28</v>
      </c>
      <c r="S5" s="19">
        <v>10</v>
      </c>
      <c r="T5" s="19">
        <v>11</v>
      </c>
      <c r="U5" s="19" t="s">
        <v>29</v>
      </c>
      <c r="V5" s="19" t="s">
        <v>30</v>
      </c>
      <c r="W5" s="19" t="s">
        <v>3</v>
      </c>
      <c r="X5" s="19" t="s">
        <v>4</v>
      </c>
      <c r="Y5" s="19" t="s">
        <v>31</v>
      </c>
      <c r="Z5" s="19" t="s">
        <v>32</v>
      </c>
      <c r="AA5" s="19" t="s">
        <v>33</v>
      </c>
      <c r="AB5" s="19" t="s">
        <v>34</v>
      </c>
      <c r="AC5" s="19" t="s">
        <v>35</v>
      </c>
      <c r="AD5" s="19" t="s">
        <v>36</v>
      </c>
      <c r="AE5" s="19" t="s">
        <v>37</v>
      </c>
      <c r="AF5" s="19" t="s">
        <v>5</v>
      </c>
      <c r="AG5" s="19" t="s">
        <v>6</v>
      </c>
      <c r="AH5" s="19" t="s">
        <v>38</v>
      </c>
      <c r="AI5" s="19" t="s">
        <v>39</v>
      </c>
      <c r="AJ5" s="19">
        <v>17</v>
      </c>
      <c r="AN5" s="24" t="s">
        <v>40</v>
      </c>
      <c r="AO5" s="24" t="s">
        <v>41</v>
      </c>
      <c r="AP5" s="24" t="s">
        <v>42</v>
      </c>
      <c r="AQ5" s="24" t="s">
        <v>43</v>
      </c>
      <c r="AR5" s="85"/>
    </row>
    <row r="6" spans="1:44" ht="22.8" customHeight="1" x14ac:dyDescent="0.3">
      <c r="C6" s="7" t="s">
        <v>69</v>
      </c>
      <c r="D6" s="8" t="s">
        <v>56</v>
      </c>
      <c r="E6" s="8" t="s">
        <v>57</v>
      </c>
      <c r="F6" s="8" t="s">
        <v>58</v>
      </c>
      <c r="G6" s="8" t="s">
        <v>59</v>
      </c>
      <c r="H6" s="8" t="s">
        <v>60</v>
      </c>
      <c r="I6" s="8" t="s">
        <v>61</v>
      </c>
      <c r="J6" s="8" t="s">
        <v>61</v>
      </c>
      <c r="K6" s="8" t="s">
        <v>62</v>
      </c>
      <c r="L6" s="8" t="s">
        <v>62</v>
      </c>
      <c r="M6" s="8" t="s">
        <v>90</v>
      </c>
      <c r="N6" s="8" t="s">
        <v>90</v>
      </c>
      <c r="O6" s="8" t="s">
        <v>90</v>
      </c>
      <c r="P6" s="8" t="s">
        <v>63</v>
      </c>
      <c r="Q6" s="8" t="s">
        <v>63</v>
      </c>
      <c r="R6" s="8" t="s">
        <v>63</v>
      </c>
      <c r="S6" s="8" t="s">
        <v>64</v>
      </c>
      <c r="T6" s="8" t="s">
        <v>58</v>
      </c>
      <c r="U6" s="8" t="s">
        <v>64</v>
      </c>
      <c r="V6" s="8" t="s">
        <v>64</v>
      </c>
      <c r="W6" s="8" t="s">
        <v>65</v>
      </c>
      <c r="X6" s="8" t="s">
        <v>65</v>
      </c>
      <c r="Y6" s="8" t="s">
        <v>90</v>
      </c>
      <c r="Z6" s="8" t="s">
        <v>66</v>
      </c>
      <c r="AA6" s="8" t="s">
        <v>66</v>
      </c>
      <c r="AB6" s="8" t="s">
        <v>66</v>
      </c>
      <c r="AC6" s="8" t="s">
        <v>66</v>
      </c>
      <c r="AD6" s="8" t="s">
        <v>67</v>
      </c>
      <c r="AE6" s="8" t="s">
        <v>67</v>
      </c>
      <c r="AF6" s="8" t="s">
        <v>90</v>
      </c>
      <c r="AG6" s="8" t="s">
        <v>65</v>
      </c>
      <c r="AH6" s="8" t="s">
        <v>65</v>
      </c>
      <c r="AI6" s="8" t="s">
        <v>65</v>
      </c>
      <c r="AJ6" s="8" t="s">
        <v>63</v>
      </c>
      <c r="AN6" s="25"/>
      <c r="AO6" s="25"/>
      <c r="AP6" s="25"/>
      <c r="AQ6" s="25"/>
      <c r="AR6" s="23"/>
    </row>
    <row r="7" spans="1:44" ht="22.8" customHeight="1" x14ac:dyDescent="0.3">
      <c r="C7" s="4" t="s">
        <v>7</v>
      </c>
      <c r="D7" s="5">
        <v>2</v>
      </c>
      <c r="E7" s="5">
        <v>3</v>
      </c>
      <c r="F7" s="5">
        <v>2</v>
      </c>
      <c r="G7" s="5">
        <v>5</v>
      </c>
      <c r="H7" s="5">
        <v>2</v>
      </c>
      <c r="I7" s="5">
        <v>1</v>
      </c>
      <c r="J7" s="5">
        <v>1</v>
      </c>
      <c r="K7" s="5">
        <v>1</v>
      </c>
      <c r="L7" s="5">
        <v>1</v>
      </c>
      <c r="M7" s="5">
        <v>1</v>
      </c>
      <c r="N7" s="5">
        <v>1</v>
      </c>
      <c r="O7" s="5">
        <v>1</v>
      </c>
      <c r="P7" s="5">
        <v>1</v>
      </c>
      <c r="Q7" s="5">
        <v>1</v>
      </c>
      <c r="R7" s="5">
        <v>1</v>
      </c>
      <c r="S7" s="5">
        <v>3</v>
      </c>
      <c r="T7" s="5">
        <v>3</v>
      </c>
      <c r="U7" s="5">
        <v>1</v>
      </c>
      <c r="V7" s="5">
        <v>1</v>
      </c>
      <c r="W7" s="5">
        <v>2</v>
      </c>
      <c r="X7" s="5">
        <v>1</v>
      </c>
      <c r="Y7" s="5">
        <v>1</v>
      </c>
      <c r="Z7" s="5">
        <v>1</v>
      </c>
      <c r="AA7" s="5">
        <v>1</v>
      </c>
      <c r="AB7" s="5">
        <v>1</v>
      </c>
      <c r="AC7" s="5">
        <v>1</v>
      </c>
      <c r="AD7" s="5">
        <v>1</v>
      </c>
      <c r="AE7" s="5">
        <v>2</v>
      </c>
      <c r="AF7" s="5">
        <v>1</v>
      </c>
      <c r="AG7" s="5">
        <v>2</v>
      </c>
      <c r="AH7" s="5">
        <v>1</v>
      </c>
      <c r="AI7" s="5">
        <v>1</v>
      </c>
      <c r="AJ7" s="5">
        <v>2</v>
      </c>
      <c r="AM7" s="39" t="s">
        <v>70</v>
      </c>
      <c r="AN7" s="9">
        <f>SUM(D7,I7,J7,S7,U7,V7)</f>
        <v>9</v>
      </c>
      <c r="AO7" s="9">
        <f>SUM(E7,G7,AD7,AE7)</f>
        <v>11</v>
      </c>
      <c r="AP7" s="9">
        <f>SUM(F7,H7,K7,L7,P7,Q7,R7,T7,Z7,AA7,AB7,AC7,AJ7)</f>
        <v>18</v>
      </c>
      <c r="AQ7" s="9">
        <f>SUM(M7,N7,O7,W7,X7,Y7,AF7,AG7,AI7,AI7)</f>
        <v>12</v>
      </c>
      <c r="AR7" s="5">
        <f>SUM(D7:AJ7)</f>
        <v>50</v>
      </c>
    </row>
    <row r="8" spans="1:44" ht="21" x14ac:dyDescent="0.4">
      <c r="A8" s="79" t="s">
        <v>12</v>
      </c>
      <c r="B8" s="80"/>
      <c r="C8" s="3" t="s">
        <v>68</v>
      </c>
    </row>
    <row r="9" spans="1:44" x14ac:dyDescent="0.3">
      <c r="A9" s="14"/>
      <c r="B9" s="15"/>
      <c r="C9" s="26"/>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8" t="str">
        <f>"There are "&amp;$AL9&amp;" items missing marks"</f>
        <v>There are 33 items missing marks</v>
      </c>
      <c r="AL9" s="28">
        <f>COUNTBLANK(D9:AJ9)</f>
        <v>33</v>
      </c>
      <c r="AM9" s="29" t="str">
        <f>IF(AL9&lt;33,AK9,"")</f>
        <v/>
      </c>
      <c r="AN9" s="20">
        <f>SUM(D9,I9,J9,S9,U9,V9)</f>
        <v>0</v>
      </c>
      <c r="AO9" s="21">
        <f>SUM(E9,G9,AD9,AE9)</f>
        <v>0</v>
      </c>
      <c r="AP9" s="20">
        <f>SUM(F9,H9,K9,L9,P9,Q9,R9,T9,Z9,AA9,AB9,AC9,AJ9)</f>
        <v>0</v>
      </c>
      <c r="AQ9" s="21">
        <f>SUM(M9,N9,O9,W9,X9,Y9,AF9,AG9,AI9,AI9)</f>
        <v>0</v>
      </c>
      <c r="AR9" s="12">
        <f>SUM(D9:AJ9)</f>
        <v>0</v>
      </c>
    </row>
    <row r="10" spans="1:44" x14ac:dyDescent="0.3">
      <c r="A10" s="14"/>
      <c r="B10" s="15"/>
      <c r="C10" s="26"/>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43" t="str">
        <f t="shared" ref="AK10:AK57" si="1">"There are "&amp;$AL10&amp;" items missing marks"</f>
        <v>There are 33 items missing marks</v>
      </c>
      <c r="AL10" s="43">
        <f t="shared" ref="AL10:AL57" si="2">COUNTBLANK(D10:AJ10)</f>
        <v>33</v>
      </c>
      <c r="AM10" s="46" t="str">
        <f t="shared" ref="AM10:AM57" si="3">IF(AL10&lt;33,AK10,"")</f>
        <v/>
      </c>
      <c r="AN10" s="20">
        <f t="shared" ref="AN10:AN57" si="4">SUM(D10,I10,J10,S10,U10,V10)</f>
        <v>0</v>
      </c>
      <c r="AO10" s="21">
        <f t="shared" ref="AO10:AO57" si="5">SUM(E10,G10,AD10,AE10)</f>
        <v>0</v>
      </c>
      <c r="AP10" s="20">
        <f t="shared" ref="AP10:AP57" si="6">SUM(F10,H10,K10,L10,P10,Q10,R10,T10,Z10,AA10,AB10,AC10,AJ10)</f>
        <v>0</v>
      </c>
      <c r="AQ10" s="21">
        <f t="shared" ref="AQ10:AQ57" si="7">SUM(M10,N10,O10,W10,X10,Y10,AF10,AG10,AI10,AI10)</f>
        <v>0</v>
      </c>
      <c r="AR10" s="20">
        <f t="shared" ref="AR10:AR57" si="8">SUM(D10:AJ10)</f>
        <v>0</v>
      </c>
    </row>
    <row r="11" spans="1:44" x14ac:dyDescent="0.3">
      <c r="A11" s="14"/>
      <c r="B11" s="15"/>
      <c r="C11" s="26"/>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43" t="str">
        <f t="shared" si="1"/>
        <v>There are 33 items missing marks</v>
      </c>
      <c r="AL11" s="43">
        <f t="shared" si="2"/>
        <v>33</v>
      </c>
      <c r="AM11" s="46" t="str">
        <f t="shared" si="3"/>
        <v/>
      </c>
      <c r="AN11" s="20">
        <f t="shared" si="4"/>
        <v>0</v>
      </c>
      <c r="AO11" s="21">
        <f t="shared" si="5"/>
        <v>0</v>
      </c>
      <c r="AP11" s="20">
        <f t="shared" si="6"/>
        <v>0</v>
      </c>
      <c r="AQ11" s="21">
        <f t="shared" si="7"/>
        <v>0</v>
      </c>
      <c r="AR11" s="20">
        <f t="shared" si="8"/>
        <v>0</v>
      </c>
    </row>
    <row r="12" spans="1:44" x14ac:dyDescent="0.3">
      <c r="A12" s="14"/>
      <c r="B12" s="15"/>
      <c r="C12" s="26"/>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43" t="str">
        <f t="shared" si="1"/>
        <v>There are 33 items missing marks</v>
      </c>
      <c r="AL12" s="43">
        <f t="shared" si="2"/>
        <v>33</v>
      </c>
      <c r="AM12" s="46" t="str">
        <f t="shared" si="3"/>
        <v/>
      </c>
      <c r="AN12" s="20">
        <f t="shared" si="4"/>
        <v>0</v>
      </c>
      <c r="AO12" s="21">
        <f t="shared" si="5"/>
        <v>0</v>
      </c>
      <c r="AP12" s="20">
        <f t="shared" si="6"/>
        <v>0</v>
      </c>
      <c r="AQ12" s="21">
        <f t="shared" si="7"/>
        <v>0</v>
      </c>
      <c r="AR12" s="20">
        <f t="shared" si="8"/>
        <v>0</v>
      </c>
    </row>
    <row r="13" spans="1:44" x14ac:dyDescent="0.3">
      <c r="A13" s="14"/>
      <c r="B13" s="15"/>
      <c r="C13" s="26"/>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43" t="str">
        <f t="shared" si="1"/>
        <v>There are 33 items missing marks</v>
      </c>
      <c r="AL13" s="43">
        <f t="shared" si="2"/>
        <v>33</v>
      </c>
      <c r="AM13" s="46" t="str">
        <f t="shared" si="3"/>
        <v/>
      </c>
      <c r="AN13" s="20">
        <f t="shared" si="4"/>
        <v>0</v>
      </c>
      <c r="AO13" s="21">
        <f t="shared" si="5"/>
        <v>0</v>
      </c>
      <c r="AP13" s="20">
        <f t="shared" si="6"/>
        <v>0</v>
      </c>
      <c r="AQ13" s="21">
        <f t="shared" si="7"/>
        <v>0</v>
      </c>
      <c r="AR13" s="20">
        <f t="shared" si="8"/>
        <v>0</v>
      </c>
    </row>
    <row r="14" spans="1:44" x14ac:dyDescent="0.3">
      <c r="A14" s="14"/>
      <c r="B14" s="15"/>
      <c r="C14" s="26"/>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43" t="str">
        <f t="shared" si="1"/>
        <v>There are 33 items missing marks</v>
      </c>
      <c r="AL14" s="43">
        <f t="shared" si="2"/>
        <v>33</v>
      </c>
      <c r="AM14" s="46" t="str">
        <f t="shared" si="3"/>
        <v/>
      </c>
      <c r="AN14" s="20">
        <f t="shared" si="4"/>
        <v>0</v>
      </c>
      <c r="AO14" s="21">
        <f t="shared" si="5"/>
        <v>0</v>
      </c>
      <c r="AP14" s="20">
        <f t="shared" si="6"/>
        <v>0</v>
      </c>
      <c r="AQ14" s="21">
        <f t="shared" si="7"/>
        <v>0</v>
      </c>
      <c r="AR14" s="20">
        <f t="shared" si="8"/>
        <v>0</v>
      </c>
    </row>
    <row r="15" spans="1:44" x14ac:dyDescent="0.3">
      <c r="A15" s="14"/>
      <c r="B15" s="15"/>
      <c r="C15" s="26"/>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43" t="str">
        <f t="shared" si="1"/>
        <v>There are 33 items missing marks</v>
      </c>
      <c r="AL15" s="43">
        <f t="shared" si="2"/>
        <v>33</v>
      </c>
      <c r="AM15" s="46" t="str">
        <f t="shared" si="3"/>
        <v/>
      </c>
      <c r="AN15" s="20">
        <f t="shared" si="4"/>
        <v>0</v>
      </c>
      <c r="AO15" s="21">
        <f t="shared" si="5"/>
        <v>0</v>
      </c>
      <c r="AP15" s="20">
        <f t="shared" si="6"/>
        <v>0</v>
      </c>
      <c r="AQ15" s="21">
        <f t="shared" si="7"/>
        <v>0</v>
      </c>
      <c r="AR15" s="20">
        <f t="shared" si="8"/>
        <v>0</v>
      </c>
    </row>
    <row r="16" spans="1:44" x14ac:dyDescent="0.3">
      <c r="A16" s="14"/>
      <c r="B16" s="15"/>
      <c r="C16" s="26"/>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43" t="str">
        <f t="shared" si="1"/>
        <v>There are 33 items missing marks</v>
      </c>
      <c r="AL16" s="43">
        <f t="shared" si="2"/>
        <v>33</v>
      </c>
      <c r="AM16" s="46" t="str">
        <f t="shared" si="3"/>
        <v/>
      </c>
      <c r="AN16" s="20">
        <f t="shared" si="4"/>
        <v>0</v>
      </c>
      <c r="AO16" s="21">
        <f t="shared" si="5"/>
        <v>0</v>
      </c>
      <c r="AP16" s="20">
        <f t="shared" si="6"/>
        <v>0</v>
      </c>
      <c r="AQ16" s="21">
        <f t="shared" si="7"/>
        <v>0</v>
      </c>
      <c r="AR16" s="20">
        <f t="shared" si="8"/>
        <v>0</v>
      </c>
    </row>
    <row r="17" spans="1:44" x14ac:dyDescent="0.3">
      <c r="A17" s="14"/>
      <c r="B17" s="15"/>
      <c r="C17" s="26"/>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43" t="str">
        <f t="shared" si="1"/>
        <v>There are 33 items missing marks</v>
      </c>
      <c r="AL17" s="43">
        <f t="shared" si="2"/>
        <v>33</v>
      </c>
      <c r="AM17" s="46" t="str">
        <f t="shared" si="3"/>
        <v/>
      </c>
      <c r="AN17" s="20">
        <f t="shared" si="4"/>
        <v>0</v>
      </c>
      <c r="AO17" s="21">
        <f t="shared" si="5"/>
        <v>0</v>
      </c>
      <c r="AP17" s="20">
        <f t="shared" si="6"/>
        <v>0</v>
      </c>
      <c r="AQ17" s="21">
        <f t="shared" si="7"/>
        <v>0</v>
      </c>
      <c r="AR17" s="20">
        <f t="shared" si="8"/>
        <v>0</v>
      </c>
    </row>
    <row r="18" spans="1:44" x14ac:dyDescent="0.3">
      <c r="A18" s="14"/>
      <c r="B18" s="15"/>
      <c r="C18" s="26"/>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43" t="str">
        <f t="shared" si="1"/>
        <v>There are 33 items missing marks</v>
      </c>
      <c r="AL18" s="43">
        <f t="shared" si="2"/>
        <v>33</v>
      </c>
      <c r="AM18" s="46" t="str">
        <f t="shared" si="3"/>
        <v/>
      </c>
      <c r="AN18" s="20">
        <f t="shared" si="4"/>
        <v>0</v>
      </c>
      <c r="AO18" s="21">
        <f t="shared" si="5"/>
        <v>0</v>
      </c>
      <c r="AP18" s="20">
        <f t="shared" si="6"/>
        <v>0</v>
      </c>
      <c r="AQ18" s="21">
        <f t="shared" si="7"/>
        <v>0</v>
      </c>
      <c r="AR18" s="20">
        <f t="shared" si="8"/>
        <v>0</v>
      </c>
    </row>
    <row r="19" spans="1:44" x14ac:dyDescent="0.3">
      <c r="A19" s="14"/>
      <c r="B19" s="15"/>
      <c r="C19" s="26"/>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43" t="str">
        <f t="shared" si="1"/>
        <v>There are 33 items missing marks</v>
      </c>
      <c r="AL19" s="43">
        <f t="shared" si="2"/>
        <v>33</v>
      </c>
      <c r="AM19" s="46" t="str">
        <f t="shared" si="3"/>
        <v/>
      </c>
      <c r="AN19" s="20">
        <f t="shared" si="4"/>
        <v>0</v>
      </c>
      <c r="AO19" s="21">
        <f t="shared" si="5"/>
        <v>0</v>
      </c>
      <c r="AP19" s="20">
        <f t="shared" si="6"/>
        <v>0</v>
      </c>
      <c r="AQ19" s="21">
        <f t="shared" si="7"/>
        <v>0</v>
      </c>
      <c r="AR19" s="20">
        <f t="shared" si="8"/>
        <v>0</v>
      </c>
    </row>
    <row r="20" spans="1:44" x14ac:dyDescent="0.3">
      <c r="A20" s="14"/>
      <c r="B20" s="15"/>
      <c r="C20" s="26"/>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43" t="str">
        <f t="shared" si="1"/>
        <v>There are 33 items missing marks</v>
      </c>
      <c r="AL20" s="43">
        <f t="shared" si="2"/>
        <v>33</v>
      </c>
      <c r="AM20" s="46" t="str">
        <f t="shared" si="3"/>
        <v/>
      </c>
      <c r="AN20" s="20">
        <f t="shared" si="4"/>
        <v>0</v>
      </c>
      <c r="AO20" s="21">
        <f t="shared" si="5"/>
        <v>0</v>
      </c>
      <c r="AP20" s="20">
        <f t="shared" si="6"/>
        <v>0</v>
      </c>
      <c r="AQ20" s="21">
        <f t="shared" si="7"/>
        <v>0</v>
      </c>
      <c r="AR20" s="20">
        <f t="shared" si="8"/>
        <v>0</v>
      </c>
    </row>
    <row r="21" spans="1:44" x14ac:dyDescent="0.3">
      <c r="A21" s="14"/>
      <c r="B21" s="15"/>
      <c r="C21" s="26"/>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43" t="str">
        <f t="shared" si="1"/>
        <v>There are 33 items missing marks</v>
      </c>
      <c r="AL21" s="43">
        <f t="shared" si="2"/>
        <v>33</v>
      </c>
      <c r="AM21" s="46" t="str">
        <f t="shared" si="3"/>
        <v/>
      </c>
      <c r="AN21" s="20">
        <f t="shared" si="4"/>
        <v>0</v>
      </c>
      <c r="AO21" s="21">
        <f t="shared" si="5"/>
        <v>0</v>
      </c>
      <c r="AP21" s="20">
        <f t="shared" si="6"/>
        <v>0</v>
      </c>
      <c r="AQ21" s="21">
        <f t="shared" si="7"/>
        <v>0</v>
      </c>
      <c r="AR21" s="20">
        <f t="shared" si="8"/>
        <v>0</v>
      </c>
    </row>
    <row r="22" spans="1:44" x14ac:dyDescent="0.3">
      <c r="A22" s="14"/>
      <c r="B22" s="15"/>
      <c r="C22" s="26"/>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43" t="str">
        <f t="shared" si="1"/>
        <v>There are 33 items missing marks</v>
      </c>
      <c r="AL22" s="43">
        <f t="shared" si="2"/>
        <v>33</v>
      </c>
      <c r="AM22" s="46" t="str">
        <f t="shared" si="3"/>
        <v/>
      </c>
      <c r="AN22" s="20">
        <f t="shared" si="4"/>
        <v>0</v>
      </c>
      <c r="AO22" s="21">
        <f t="shared" si="5"/>
        <v>0</v>
      </c>
      <c r="AP22" s="20">
        <f t="shared" si="6"/>
        <v>0</v>
      </c>
      <c r="AQ22" s="21">
        <f t="shared" si="7"/>
        <v>0</v>
      </c>
      <c r="AR22" s="20">
        <f t="shared" si="8"/>
        <v>0</v>
      </c>
    </row>
    <row r="23" spans="1:44" x14ac:dyDescent="0.3">
      <c r="A23" s="14"/>
      <c r="B23" s="15"/>
      <c r="C23" s="26"/>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43" t="str">
        <f t="shared" si="1"/>
        <v>There are 33 items missing marks</v>
      </c>
      <c r="AL23" s="43">
        <f t="shared" si="2"/>
        <v>33</v>
      </c>
      <c r="AM23" s="46" t="str">
        <f t="shared" si="3"/>
        <v/>
      </c>
      <c r="AN23" s="20">
        <f t="shared" si="4"/>
        <v>0</v>
      </c>
      <c r="AO23" s="21">
        <f t="shared" si="5"/>
        <v>0</v>
      </c>
      <c r="AP23" s="20">
        <f t="shared" si="6"/>
        <v>0</v>
      </c>
      <c r="AQ23" s="21">
        <f t="shared" si="7"/>
        <v>0</v>
      </c>
      <c r="AR23" s="20">
        <f t="shared" si="8"/>
        <v>0</v>
      </c>
    </row>
    <row r="24" spans="1:44" x14ac:dyDescent="0.3">
      <c r="A24" s="14"/>
      <c r="B24" s="15"/>
      <c r="C24" s="26"/>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43" t="str">
        <f t="shared" si="1"/>
        <v>There are 33 items missing marks</v>
      </c>
      <c r="AL24" s="43">
        <f t="shared" si="2"/>
        <v>33</v>
      </c>
      <c r="AM24" s="46" t="str">
        <f t="shared" si="3"/>
        <v/>
      </c>
      <c r="AN24" s="20">
        <f t="shared" si="4"/>
        <v>0</v>
      </c>
      <c r="AO24" s="21">
        <f t="shared" si="5"/>
        <v>0</v>
      </c>
      <c r="AP24" s="20">
        <f t="shared" si="6"/>
        <v>0</v>
      </c>
      <c r="AQ24" s="21">
        <f t="shared" si="7"/>
        <v>0</v>
      </c>
      <c r="AR24" s="20">
        <f t="shared" si="8"/>
        <v>0</v>
      </c>
    </row>
    <row r="25" spans="1:44" x14ac:dyDescent="0.3">
      <c r="A25" s="14"/>
      <c r="B25" s="15"/>
      <c r="C25" s="26"/>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43" t="str">
        <f t="shared" si="1"/>
        <v>There are 33 items missing marks</v>
      </c>
      <c r="AL25" s="43">
        <f t="shared" si="2"/>
        <v>33</v>
      </c>
      <c r="AM25" s="46" t="str">
        <f t="shared" si="3"/>
        <v/>
      </c>
      <c r="AN25" s="20">
        <f t="shared" si="4"/>
        <v>0</v>
      </c>
      <c r="AO25" s="21">
        <f t="shared" si="5"/>
        <v>0</v>
      </c>
      <c r="AP25" s="20">
        <f t="shared" si="6"/>
        <v>0</v>
      </c>
      <c r="AQ25" s="21">
        <f t="shared" si="7"/>
        <v>0</v>
      </c>
      <c r="AR25" s="20">
        <f t="shared" si="8"/>
        <v>0</v>
      </c>
    </row>
    <row r="26" spans="1:44" x14ac:dyDescent="0.3">
      <c r="A26" s="14"/>
      <c r="B26" s="15"/>
      <c r="C26" s="26"/>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43" t="str">
        <f t="shared" si="1"/>
        <v>There are 33 items missing marks</v>
      </c>
      <c r="AL26" s="43">
        <f t="shared" si="2"/>
        <v>33</v>
      </c>
      <c r="AM26" s="46" t="str">
        <f t="shared" si="3"/>
        <v/>
      </c>
      <c r="AN26" s="20">
        <f t="shared" si="4"/>
        <v>0</v>
      </c>
      <c r="AO26" s="21">
        <f t="shared" si="5"/>
        <v>0</v>
      </c>
      <c r="AP26" s="20">
        <f t="shared" si="6"/>
        <v>0</v>
      </c>
      <c r="AQ26" s="21">
        <f t="shared" si="7"/>
        <v>0</v>
      </c>
      <c r="AR26" s="20">
        <f t="shared" si="8"/>
        <v>0</v>
      </c>
    </row>
    <row r="27" spans="1:44" x14ac:dyDescent="0.3">
      <c r="A27" s="14"/>
      <c r="B27" s="15"/>
      <c r="C27" s="26"/>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43" t="str">
        <f t="shared" si="1"/>
        <v>There are 33 items missing marks</v>
      </c>
      <c r="AL27" s="43">
        <f t="shared" si="2"/>
        <v>33</v>
      </c>
      <c r="AM27" s="46" t="str">
        <f t="shared" si="3"/>
        <v/>
      </c>
      <c r="AN27" s="20">
        <f t="shared" si="4"/>
        <v>0</v>
      </c>
      <c r="AO27" s="21">
        <f t="shared" si="5"/>
        <v>0</v>
      </c>
      <c r="AP27" s="20">
        <f t="shared" si="6"/>
        <v>0</v>
      </c>
      <c r="AQ27" s="21">
        <f t="shared" si="7"/>
        <v>0</v>
      </c>
      <c r="AR27" s="20">
        <f t="shared" si="8"/>
        <v>0</v>
      </c>
    </row>
    <row r="28" spans="1:44" x14ac:dyDescent="0.3">
      <c r="A28" s="14"/>
      <c r="B28" s="15"/>
      <c r="C28" s="26"/>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43" t="str">
        <f t="shared" si="1"/>
        <v>There are 33 items missing marks</v>
      </c>
      <c r="AL28" s="43">
        <f t="shared" si="2"/>
        <v>33</v>
      </c>
      <c r="AM28" s="46" t="str">
        <f t="shared" si="3"/>
        <v/>
      </c>
      <c r="AN28" s="20">
        <f t="shared" si="4"/>
        <v>0</v>
      </c>
      <c r="AO28" s="21">
        <f t="shared" si="5"/>
        <v>0</v>
      </c>
      <c r="AP28" s="20">
        <f t="shared" si="6"/>
        <v>0</v>
      </c>
      <c r="AQ28" s="21">
        <f t="shared" si="7"/>
        <v>0</v>
      </c>
      <c r="AR28" s="20">
        <f t="shared" si="8"/>
        <v>0</v>
      </c>
    </row>
    <row r="29" spans="1:44" x14ac:dyDescent="0.3">
      <c r="A29" s="14"/>
      <c r="B29" s="15"/>
      <c r="C29" s="26"/>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43" t="str">
        <f t="shared" si="1"/>
        <v>There are 33 items missing marks</v>
      </c>
      <c r="AL29" s="43">
        <f t="shared" si="2"/>
        <v>33</v>
      </c>
      <c r="AM29" s="46" t="str">
        <f t="shared" si="3"/>
        <v/>
      </c>
      <c r="AN29" s="20">
        <f t="shared" si="4"/>
        <v>0</v>
      </c>
      <c r="AO29" s="21">
        <f t="shared" si="5"/>
        <v>0</v>
      </c>
      <c r="AP29" s="20">
        <f t="shared" si="6"/>
        <v>0</v>
      </c>
      <c r="AQ29" s="21">
        <f t="shared" si="7"/>
        <v>0</v>
      </c>
      <c r="AR29" s="20">
        <f t="shared" si="8"/>
        <v>0</v>
      </c>
    </row>
    <row r="30" spans="1:44" x14ac:dyDescent="0.3">
      <c r="A30" s="14"/>
      <c r="B30" s="15"/>
      <c r="C30" s="26"/>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43" t="str">
        <f t="shared" si="1"/>
        <v>There are 33 items missing marks</v>
      </c>
      <c r="AL30" s="43">
        <f t="shared" si="2"/>
        <v>33</v>
      </c>
      <c r="AM30" s="46" t="str">
        <f t="shared" si="3"/>
        <v/>
      </c>
      <c r="AN30" s="20">
        <f t="shared" si="4"/>
        <v>0</v>
      </c>
      <c r="AO30" s="21">
        <f t="shared" si="5"/>
        <v>0</v>
      </c>
      <c r="AP30" s="20">
        <f t="shared" si="6"/>
        <v>0</v>
      </c>
      <c r="AQ30" s="21">
        <f t="shared" si="7"/>
        <v>0</v>
      </c>
      <c r="AR30" s="20">
        <f t="shared" si="8"/>
        <v>0</v>
      </c>
    </row>
    <row r="31" spans="1:44" x14ac:dyDescent="0.3">
      <c r="A31" s="14"/>
      <c r="B31" s="15"/>
      <c r="C31" s="26"/>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43" t="str">
        <f t="shared" si="1"/>
        <v>There are 33 items missing marks</v>
      </c>
      <c r="AL31" s="43">
        <f t="shared" si="2"/>
        <v>33</v>
      </c>
      <c r="AM31" s="46" t="str">
        <f t="shared" si="3"/>
        <v/>
      </c>
      <c r="AN31" s="20">
        <f t="shared" si="4"/>
        <v>0</v>
      </c>
      <c r="AO31" s="21">
        <f t="shared" si="5"/>
        <v>0</v>
      </c>
      <c r="AP31" s="20">
        <f t="shared" si="6"/>
        <v>0</v>
      </c>
      <c r="AQ31" s="21">
        <f t="shared" si="7"/>
        <v>0</v>
      </c>
      <c r="AR31" s="20">
        <f t="shared" si="8"/>
        <v>0</v>
      </c>
    </row>
    <row r="32" spans="1:44" x14ac:dyDescent="0.3">
      <c r="A32" s="14"/>
      <c r="B32" s="15"/>
      <c r="C32" s="26"/>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43" t="str">
        <f t="shared" si="1"/>
        <v>There are 33 items missing marks</v>
      </c>
      <c r="AL32" s="43">
        <f t="shared" si="2"/>
        <v>33</v>
      </c>
      <c r="AM32" s="46" t="str">
        <f t="shared" si="3"/>
        <v/>
      </c>
      <c r="AN32" s="20">
        <f t="shared" si="4"/>
        <v>0</v>
      </c>
      <c r="AO32" s="21">
        <f t="shared" si="5"/>
        <v>0</v>
      </c>
      <c r="AP32" s="20">
        <f t="shared" si="6"/>
        <v>0</v>
      </c>
      <c r="AQ32" s="21">
        <f t="shared" si="7"/>
        <v>0</v>
      </c>
      <c r="AR32" s="20">
        <f t="shared" si="8"/>
        <v>0</v>
      </c>
    </row>
    <row r="33" spans="1:44" x14ac:dyDescent="0.3">
      <c r="A33" s="14"/>
      <c r="B33" s="15"/>
      <c r="C33" s="26"/>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43" t="str">
        <f t="shared" si="1"/>
        <v>There are 33 items missing marks</v>
      </c>
      <c r="AL33" s="43">
        <f t="shared" si="2"/>
        <v>33</v>
      </c>
      <c r="AM33" s="46" t="str">
        <f t="shared" si="3"/>
        <v/>
      </c>
      <c r="AN33" s="20">
        <f t="shared" si="4"/>
        <v>0</v>
      </c>
      <c r="AO33" s="21">
        <f t="shared" si="5"/>
        <v>0</v>
      </c>
      <c r="AP33" s="20">
        <f t="shared" si="6"/>
        <v>0</v>
      </c>
      <c r="AQ33" s="21">
        <f t="shared" si="7"/>
        <v>0</v>
      </c>
      <c r="AR33" s="20">
        <f t="shared" si="8"/>
        <v>0</v>
      </c>
    </row>
    <row r="34" spans="1:44" x14ac:dyDescent="0.3">
      <c r="A34" s="14"/>
      <c r="B34" s="15"/>
      <c r="C34" s="26"/>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43" t="str">
        <f t="shared" si="1"/>
        <v>There are 33 items missing marks</v>
      </c>
      <c r="AL34" s="43">
        <f t="shared" si="2"/>
        <v>33</v>
      </c>
      <c r="AM34" s="46" t="str">
        <f t="shared" si="3"/>
        <v/>
      </c>
      <c r="AN34" s="20">
        <f t="shared" si="4"/>
        <v>0</v>
      </c>
      <c r="AO34" s="21">
        <f t="shared" si="5"/>
        <v>0</v>
      </c>
      <c r="AP34" s="20">
        <f t="shared" si="6"/>
        <v>0</v>
      </c>
      <c r="AQ34" s="21">
        <f t="shared" si="7"/>
        <v>0</v>
      </c>
      <c r="AR34" s="20">
        <f t="shared" si="8"/>
        <v>0</v>
      </c>
    </row>
    <row r="35" spans="1:44" x14ac:dyDescent="0.3">
      <c r="A35" s="14"/>
      <c r="B35" s="15"/>
      <c r="C35" s="26"/>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43" t="str">
        <f t="shared" si="1"/>
        <v>There are 33 items missing marks</v>
      </c>
      <c r="AL35" s="43">
        <f t="shared" si="2"/>
        <v>33</v>
      </c>
      <c r="AM35" s="46" t="str">
        <f t="shared" si="3"/>
        <v/>
      </c>
      <c r="AN35" s="20">
        <f t="shared" si="4"/>
        <v>0</v>
      </c>
      <c r="AO35" s="21">
        <f t="shared" si="5"/>
        <v>0</v>
      </c>
      <c r="AP35" s="20">
        <f t="shared" si="6"/>
        <v>0</v>
      </c>
      <c r="AQ35" s="21">
        <f t="shared" si="7"/>
        <v>0</v>
      </c>
      <c r="AR35" s="20">
        <f t="shared" si="8"/>
        <v>0</v>
      </c>
    </row>
    <row r="36" spans="1:44" x14ac:dyDescent="0.3">
      <c r="A36" s="14"/>
      <c r="B36" s="15"/>
      <c r="C36" s="26"/>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43" t="str">
        <f t="shared" si="1"/>
        <v>There are 33 items missing marks</v>
      </c>
      <c r="AL36" s="43">
        <f t="shared" si="2"/>
        <v>33</v>
      </c>
      <c r="AM36" s="46" t="str">
        <f t="shared" si="3"/>
        <v/>
      </c>
      <c r="AN36" s="20">
        <f t="shared" si="4"/>
        <v>0</v>
      </c>
      <c r="AO36" s="21">
        <f t="shared" si="5"/>
        <v>0</v>
      </c>
      <c r="AP36" s="20">
        <f t="shared" si="6"/>
        <v>0</v>
      </c>
      <c r="AQ36" s="21">
        <f t="shared" si="7"/>
        <v>0</v>
      </c>
      <c r="AR36" s="20">
        <f t="shared" si="8"/>
        <v>0</v>
      </c>
    </row>
    <row r="37" spans="1:44" x14ac:dyDescent="0.3">
      <c r="A37" s="14"/>
      <c r="B37" s="15"/>
      <c r="C37" s="26"/>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43" t="str">
        <f t="shared" si="1"/>
        <v>There are 33 items missing marks</v>
      </c>
      <c r="AL37" s="43">
        <f t="shared" si="2"/>
        <v>33</v>
      </c>
      <c r="AM37" s="46" t="str">
        <f t="shared" si="3"/>
        <v/>
      </c>
      <c r="AN37" s="20">
        <f t="shared" si="4"/>
        <v>0</v>
      </c>
      <c r="AO37" s="21">
        <f t="shared" si="5"/>
        <v>0</v>
      </c>
      <c r="AP37" s="20">
        <f t="shared" si="6"/>
        <v>0</v>
      </c>
      <c r="AQ37" s="21">
        <f t="shared" si="7"/>
        <v>0</v>
      </c>
      <c r="AR37" s="20">
        <f t="shared" si="8"/>
        <v>0</v>
      </c>
    </row>
    <row r="38" spans="1:44" x14ac:dyDescent="0.3">
      <c r="A38" s="14"/>
      <c r="B38" s="15"/>
      <c r="C38" s="26"/>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43" t="str">
        <f t="shared" si="1"/>
        <v>There are 33 items missing marks</v>
      </c>
      <c r="AL38" s="43">
        <f t="shared" si="2"/>
        <v>33</v>
      </c>
      <c r="AM38" s="46" t="str">
        <f t="shared" si="3"/>
        <v/>
      </c>
      <c r="AN38" s="20">
        <f t="shared" si="4"/>
        <v>0</v>
      </c>
      <c r="AO38" s="21">
        <f t="shared" si="5"/>
        <v>0</v>
      </c>
      <c r="AP38" s="20">
        <f t="shared" si="6"/>
        <v>0</v>
      </c>
      <c r="AQ38" s="21">
        <f t="shared" si="7"/>
        <v>0</v>
      </c>
      <c r="AR38" s="20">
        <f t="shared" si="8"/>
        <v>0</v>
      </c>
    </row>
    <row r="39" spans="1:44" x14ac:dyDescent="0.3">
      <c r="A39" s="14"/>
      <c r="B39" s="15"/>
      <c r="C39" s="26"/>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43" t="str">
        <f t="shared" si="1"/>
        <v>There are 33 items missing marks</v>
      </c>
      <c r="AL39" s="43">
        <f t="shared" si="2"/>
        <v>33</v>
      </c>
      <c r="AM39" s="46" t="str">
        <f t="shared" si="3"/>
        <v/>
      </c>
      <c r="AN39" s="20">
        <f t="shared" si="4"/>
        <v>0</v>
      </c>
      <c r="AO39" s="21">
        <f t="shared" si="5"/>
        <v>0</v>
      </c>
      <c r="AP39" s="20">
        <f t="shared" si="6"/>
        <v>0</v>
      </c>
      <c r="AQ39" s="21">
        <f t="shared" si="7"/>
        <v>0</v>
      </c>
      <c r="AR39" s="20">
        <f t="shared" si="8"/>
        <v>0</v>
      </c>
    </row>
    <row r="40" spans="1:44" x14ac:dyDescent="0.3">
      <c r="A40" s="14"/>
      <c r="B40" s="15"/>
      <c r="C40" s="26"/>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43" t="str">
        <f t="shared" si="1"/>
        <v>There are 33 items missing marks</v>
      </c>
      <c r="AL40" s="43">
        <f t="shared" si="2"/>
        <v>33</v>
      </c>
      <c r="AM40" s="46" t="str">
        <f t="shared" si="3"/>
        <v/>
      </c>
      <c r="AN40" s="20">
        <f t="shared" si="4"/>
        <v>0</v>
      </c>
      <c r="AO40" s="21">
        <f t="shared" si="5"/>
        <v>0</v>
      </c>
      <c r="AP40" s="20">
        <f t="shared" si="6"/>
        <v>0</v>
      </c>
      <c r="AQ40" s="21">
        <f t="shared" si="7"/>
        <v>0</v>
      </c>
      <c r="AR40" s="20">
        <f t="shared" si="8"/>
        <v>0</v>
      </c>
    </row>
    <row r="41" spans="1:44" x14ac:dyDescent="0.3">
      <c r="A41" s="14"/>
      <c r="B41" s="15"/>
      <c r="C41" s="26"/>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43" t="str">
        <f t="shared" si="1"/>
        <v>There are 33 items missing marks</v>
      </c>
      <c r="AL41" s="43">
        <f t="shared" si="2"/>
        <v>33</v>
      </c>
      <c r="AM41" s="46" t="str">
        <f t="shared" si="3"/>
        <v/>
      </c>
      <c r="AN41" s="20">
        <f t="shared" si="4"/>
        <v>0</v>
      </c>
      <c r="AO41" s="21">
        <f t="shared" si="5"/>
        <v>0</v>
      </c>
      <c r="AP41" s="20">
        <f t="shared" si="6"/>
        <v>0</v>
      </c>
      <c r="AQ41" s="21">
        <f t="shared" si="7"/>
        <v>0</v>
      </c>
      <c r="AR41" s="20">
        <f t="shared" si="8"/>
        <v>0</v>
      </c>
    </row>
    <row r="42" spans="1:44" x14ac:dyDescent="0.3">
      <c r="A42" s="14"/>
      <c r="B42" s="15"/>
      <c r="C42" s="26"/>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43" t="str">
        <f t="shared" si="1"/>
        <v>There are 33 items missing marks</v>
      </c>
      <c r="AL42" s="43">
        <f t="shared" si="2"/>
        <v>33</v>
      </c>
      <c r="AM42" s="46" t="str">
        <f t="shared" si="3"/>
        <v/>
      </c>
      <c r="AN42" s="20">
        <f t="shared" si="4"/>
        <v>0</v>
      </c>
      <c r="AO42" s="21">
        <f t="shared" si="5"/>
        <v>0</v>
      </c>
      <c r="AP42" s="20">
        <f t="shared" si="6"/>
        <v>0</v>
      </c>
      <c r="AQ42" s="21">
        <f t="shared" si="7"/>
        <v>0</v>
      </c>
      <c r="AR42" s="20">
        <f t="shared" si="8"/>
        <v>0</v>
      </c>
    </row>
    <row r="43" spans="1:44" x14ac:dyDescent="0.3">
      <c r="A43" s="14"/>
      <c r="B43" s="15"/>
      <c r="C43" s="26"/>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43" t="str">
        <f t="shared" si="1"/>
        <v>There are 33 items missing marks</v>
      </c>
      <c r="AL43" s="43">
        <f t="shared" si="2"/>
        <v>33</v>
      </c>
      <c r="AM43" s="46" t="str">
        <f t="shared" si="3"/>
        <v/>
      </c>
      <c r="AN43" s="20">
        <f t="shared" si="4"/>
        <v>0</v>
      </c>
      <c r="AO43" s="21">
        <f t="shared" si="5"/>
        <v>0</v>
      </c>
      <c r="AP43" s="20">
        <f t="shared" si="6"/>
        <v>0</v>
      </c>
      <c r="AQ43" s="21">
        <f t="shared" si="7"/>
        <v>0</v>
      </c>
      <c r="AR43" s="20">
        <f t="shared" si="8"/>
        <v>0</v>
      </c>
    </row>
    <row r="44" spans="1:44" x14ac:dyDescent="0.3">
      <c r="A44" s="14"/>
      <c r="B44" s="15"/>
      <c r="C44" s="26"/>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43" t="str">
        <f t="shared" si="1"/>
        <v>There are 33 items missing marks</v>
      </c>
      <c r="AL44" s="43">
        <f t="shared" si="2"/>
        <v>33</v>
      </c>
      <c r="AM44" s="46" t="str">
        <f t="shared" si="3"/>
        <v/>
      </c>
      <c r="AN44" s="20">
        <f t="shared" si="4"/>
        <v>0</v>
      </c>
      <c r="AO44" s="21">
        <f t="shared" si="5"/>
        <v>0</v>
      </c>
      <c r="AP44" s="20">
        <f t="shared" si="6"/>
        <v>0</v>
      </c>
      <c r="AQ44" s="21">
        <f t="shared" si="7"/>
        <v>0</v>
      </c>
      <c r="AR44" s="20">
        <f t="shared" si="8"/>
        <v>0</v>
      </c>
    </row>
    <row r="45" spans="1:44" x14ac:dyDescent="0.3">
      <c r="A45" s="14"/>
      <c r="B45" s="15"/>
      <c r="C45" s="26"/>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43" t="str">
        <f t="shared" si="1"/>
        <v>There are 33 items missing marks</v>
      </c>
      <c r="AL45" s="43">
        <f t="shared" si="2"/>
        <v>33</v>
      </c>
      <c r="AM45" s="46" t="str">
        <f t="shared" si="3"/>
        <v/>
      </c>
      <c r="AN45" s="20">
        <f t="shared" si="4"/>
        <v>0</v>
      </c>
      <c r="AO45" s="21">
        <f t="shared" si="5"/>
        <v>0</v>
      </c>
      <c r="AP45" s="20">
        <f t="shared" si="6"/>
        <v>0</v>
      </c>
      <c r="AQ45" s="21">
        <f t="shared" si="7"/>
        <v>0</v>
      </c>
      <c r="AR45" s="20">
        <f t="shared" si="8"/>
        <v>0</v>
      </c>
    </row>
    <row r="46" spans="1:44" x14ac:dyDescent="0.3">
      <c r="A46" s="14"/>
      <c r="B46" s="15"/>
      <c r="C46" s="26"/>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43" t="str">
        <f t="shared" si="1"/>
        <v>There are 33 items missing marks</v>
      </c>
      <c r="AL46" s="43">
        <f t="shared" si="2"/>
        <v>33</v>
      </c>
      <c r="AM46" s="46" t="str">
        <f t="shared" si="3"/>
        <v/>
      </c>
      <c r="AN46" s="20">
        <f t="shared" si="4"/>
        <v>0</v>
      </c>
      <c r="AO46" s="21">
        <f t="shared" si="5"/>
        <v>0</v>
      </c>
      <c r="AP46" s="20">
        <f t="shared" si="6"/>
        <v>0</v>
      </c>
      <c r="AQ46" s="21">
        <f t="shared" si="7"/>
        <v>0</v>
      </c>
      <c r="AR46" s="20">
        <f t="shared" si="8"/>
        <v>0</v>
      </c>
    </row>
    <row r="47" spans="1:44" x14ac:dyDescent="0.3">
      <c r="A47" s="14"/>
      <c r="B47" s="15"/>
      <c r="C47" s="26"/>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43" t="str">
        <f t="shared" si="1"/>
        <v>There are 33 items missing marks</v>
      </c>
      <c r="AL47" s="43">
        <f t="shared" si="2"/>
        <v>33</v>
      </c>
      <c r="AM47" s="46" t="str">
        <f t="shared" si="3"/>
        <v/>
      </c>
      <c r="AN47" s="20">
        <f t="shared" si="4"/>
        <v>0</v>
      </c>
      <c r="AO47" s="21">
        <f t="shared" si="5"/>
        <v>0</v>
      </c>
      <c r="AP47" s="20">
        <f t="shared" si="6"/>
        <v>0</v>
      </c>
      <c r="AQ47" s="21">
        <f t="shared" si="7"/>
        <v>0</v>
      </c>
      <c r="AR47" s="20">
        <f t="shared" si="8"/>
        <v>0</v>
      </c>
    </row>
    <row r="48" spans="1:44" x14ac:dyDescent="0.3">
      <c r="A48" s="14"/>
      <c r="B48" s="15"/>
      <c r="C48" s="26"/>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43" t="str">
        <f t="shared" si="1"/>
        <v>There are 33 items missing marks</v>
      </c>
      <c r="AL48" s="43">
        <f t="shared" si="2"/>
        <v>33</v>
      </c>
      <c r="AM48" s="46" t="str">
        <f t="shared" si="3"/>
        <v/>
      </c>
      <c r="AN48" s="20">
        <f t="shared" si="4"/>
        <v>0</v>
      </c>
      <c r="AO48" s="21">
        <f t="shared" si="5"/>
        <v>0</v>
      </c>
      <c r="AP48" s="20">
        <f t="shared" si="6"/>
        <v>0</v>
      </c>
      <c r="AQ48" s="21">
        <f t="shared" si="7"/>
        <v>0</v>
      </c>
      <c r="AR48" s="20">
        <f t="shared" si="8"/>
        <v>0</v>
      </c>
    </row>
    <row r="49" spans="1:44" x14ac:dyDescent="0.3">
      <c r="A49" s="14"/>
      <c r="B49" s="15"/>
      <c r="C49" s="26"/>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43" t="str">
        <f t="shared" si="1"/>
        <v>There are 33 items missing marks</v>
      </c>
      <c r="AL49" s="43">
        <f t="shared" si="2"/>
        <v>33</v>
      </c>
      <c r="AM49" s="46" t="str">
        <f t="shared" si="3"/>
        <v/>
      </c>
      <c r="AN49" s="20">
        <f t="shared" si="4"/>
        <v>0</v>
      </c>
      <c r="AO49" s="21">
        <f t="shared" si="5"/>
        <v>0</v>
      </c>
      <c r="AP49" s="20">
        <f t="shared" si="6"/>
        <v>0</v>
      </c>
      <c r="AQ49" s="21">
        <f t="shared" si="7"/>
        <v>0</v>
      </c>
      <c r="AR49" s="20">
        <f t="shared" si="8"/>
        <v>0</v>
      </c>
    </row>
    <row r="50" spans="1:44" x14ac:dyDescent="0.3">
      <c r="A50" s="14"/>
      <c r="B50" s="15"/>
      <c r="C50" s="26"/>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43" t="str">
        <f t="shared" si="1"/>
        <v>There are 33 items missing marks</v>
      </c>
      <c r="AL50" s="43">
        <f t="shared" si="2"/>
        <v>33</v>
      </c>
      <c r="AM50" s="46" t="str">
        <f t="shared" si="3"/>
        <v/>
      </c>
      <c r="AN50" s="20">
        <f t="shared" si="4"/>
        <v>0</v>
      </c>
      <c r="AO50" s="21">
        <f t="shared" si="5"/>
        <v>0</v>
      </c>
      <c r="AP50" s="20">
        <f t="shared" si="6"/>
        <v>0</v>
      </c>
      <c r="AQ50" s="21">
        <f t="shared" si="7"/>
        <v>0</v>
      </c>
      <c r="AR50" s="20">
        <f t="shared" si="8"/>
        <v>0</v>
      </c>
    </row>
    <row r="51" spans="1:44" x14ac:dyDescent="0.3">
      <c r="A51" s="14"/>
      <c r="B51" s="15"/>
      <c r="C51" s="26"/>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43" t="str">
        <f t="shared" si="1"/>
        <v>There are 33 items missing marks</v>
      </c>
      <c r="AL51" s="43">
        <f t="shared" si="2"/>
        <v>33</v>
      </c>
      <c r="AM51" s="46" t="str">
        <f t="shared" si="3"/>
        <v/>
      </c>
      <c r="AN51" s="20">
        <f t="shared" si="4"/>
        <v>0</v>
      </c>
      <c r="AO51" s="21">
        <f t="shared" si="5"/>
        <v>0</v>
      </c>
      <c r="AP51" s="20">
        <f t="shared" si="6"/>
        <v>0</v>
      </c>
      <c r="AQ51" s="21">
        <f t="shared" si="7"/>
        <v>0</v>
      </c>
      <c r="AR51" s="20">
        <f t="shared" si="8"/>
        <v>0</v>
      </c>
    </row>
    <row r="52" spans="1:44" x14ac:dyDescent="0.3">
      <c r="A52" s="14"/>
      <c r="B52" s="15"/>
      <c r="C52" s="26"/>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43" t="str">
        <f t="shared" si="1"/>
        <v>There are 33 items missing marks</v>
      </c>
      <c r="AL52" s="43">
        <f t="shared" si="2"/>
        <v>33</v>
      </c>
      <c r="AM52" s="46" t="str">
        <f t="shared" si="3"/>
        <v/>
      </c>
      <c r="AN52" s="20">
        <f t="shared" si="4"/>
        <v>0</v>
      </c>
      <c r="AO52" s="21">
        <f t="shared" si="5"/>
        <v>0</v>
      </c>
      <c r="AP52" s="20">
        <f t="shared" si="6"/>
        <v>0</v>
      </c>
      <c r="AQ52" s="21">
        <f t="shared" si="7"/>
        <v>0</v>
      </c>
      <c r="AR52" s="20">
        <f t="shared" si="8"/>
        <v>0</v>
      </c>
    </row>
    <row r="53" spans="1:44" x14ac:dyDescent="0.3">
      <c r="A53" s="14"/>
      <c r="B53" s="15"/>
      <c r="C53" s="26"/>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43" t="str">
        <f t="shared" si="1"/>
        <v>There are 33 items missing marks</v>
      </c>
      <c r="AL53" s="43">
        <f t="shared" si="2"/>
        <v>33</v>
      </c>
      <c r="AM53" s="46" t="str">
        <f t="shared" si="3"/>
        <v/>
      </c>
      <c r="AN53" s="20">
        <f t="shared" si="4"/>
        <v>0</v>
      </c>
      <c r="AO53" s="21">
        <f t="shared" si="5"/>
        <v>0</v>
      </c>
      <c r="AP53" s="20">
        <f t="shared" si="6"/>
        <v>0</v>
      </c>
      <c r="AQ53" s="21">
        <f t="shared" si="7"/>
        <v>0</v>
      </c>
      <c r="AR53" s="20">
        <f t="shared" si="8"/>
        <v>0</v>
      </c>
    </row>
    <row r="54" spans="1:44" x14ac:dyDescent="0.3">
      <c r="A54" s="14"/>
      <c r="B54" s="15"/>
      <c r="C54" s="26"/>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43" t="str">
        <f t="shared" si="1"/>
        <v>There are 33 items missing marks</v>
      </c>
      <c r="AL54" s="43">
        <f t="shared" si="2"/>
        <v>33</v>
      </c>
      <c r="AM54" s="46" t="str">
        <f t="shared" si="3"/>
        <v/>
      </c>
      <c r="AN54" s="20">
        <f t="shared" si="4"/>
        <v>0</v>
      </c>
      <c r="AO54" s="21">
        <f t="shared" si="5"/>
        <v>0</v>
      </c>
      <c r="AP54" s="20">
        <f t="shared" si="6"/>
        <v>0</v>
      </c>
      <c r="AQ54" s="21">
        <f t="shared" si="7"/>
        <v>0</v>
      </c>
      <c r="AR54" s="20">
        <f t="shared" si="8"/>
        <v>0</v>
      </c>
    </row>
    <row r="55" spans="1:44" x14ac:dyDescent="0.3">
      <c r="A55" s="14"/>
      <c r="B55" s="15"/>
      <c r="C55" s="26"/>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43" t="str">
        <f t="shared" si="1"/>
        <v>There are 33 items missing marks</v>
      </c>
      <c r="AL55" s="43">
        <f t="shared" si="2"/>
        <v>33</v>
      </c>
      <c r="AM55" s="46" t="str">
        <f t="shared" si="3"/>
        <v/>
      </c>
      <c r="AN55" s="20">
        <f t="shared" si="4"/>
        <v>0</v>
      </c>
      <c r="AO55" s="21">
        <f t="shared" si="5"/>
        <v>0</v>
      </c>
      <c r="AP55" s="20">
        <f t="shared" si="6"/>
        <v>0</v>
      </c>
      <c r="AQ55" s="21">
        <f t="shared" si="7"/>
        <v>0</v>
      </c>
      <c r="AR55" s="20">
        <f t="shared" si="8"/>
        <v>0</v>
      </c>
    </row>
    <row r="56" spans="1:44" x14ac:dyDescent="0.3">
      <c r="A56" s="14"/>
      <c r="B56" s="15"/>
      <c r="C56" s="26"/>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43" t="str">
        <f t="shared" si="1"/>
        <v>There are 33 items missing marks</v>
      </c>
      <c r="AL56" s="43">
        <f t="shared" si="2"/>
        <v>33</v>
      </c>
      <c r="AM56" s="46" t="str">
        <f t="shared" si="3"/>
        <v/>
      </c>
      <c r="AN56" s="20">
        <f t="shared" si="4"/>
        <v>0</v>
      </c>
      <c r="AO56" s="21">
        <f t="shared" si="5"/>
        <v>0</v>
      </c>
      <c r="AP56" s="20">
        <f t="shared" si="6"/>
        <v>0</v>
      </c>
      <c r="AQ56" s="21">
        <f t="shared" si="7"/>
        <v>0</v>
      </c>
      <c r="AR56" s="20">
        <f t="shared" si="8"/>
        <v>0</v>
      </c>
    </row>
    <row r="57" spans="1:44" x14ac:dyDescent="0.3">
      <c r="A57" s="14"/>
      <c r="B57" s="15"/>
      <c r="C57" s="26"/>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43" t="str">
        <f t="shared" si="1"/>
        <v>There are 33 items missing marks</v>
      </c>
      <c r="AL57" s="43">
        <f t="shared" si="2"/>
        <v>33</v>
      </c>
      <c r="AM57" s="46" t="str">
        <f t="shared" si="3"/>
        <v/>
      </c>
      <c r="AN57" s="20">
        <f t="shared" si="4"/>
        <v>0</v>
      </c>
      <c r="AO57" s="21">
        <f t="shared" si="5"/>
        <v>0</v>
      </c>
      <c r="AP57" s="20">
        <f t="shared" si="6"/>
        <v>0</v>
      </c>
      <c r="AQ57" s="21">
        <f t="shared" si="7"/>
        <v>0</v>
      </c>
      <c r="AR57" s="20">
        <f t="shared" si="8"/>
        <v>0</v>
      </c>
    </row>
    <row r="58" spans="1:44" x14ac:dyDescent="0.3">
      <c r="AK58" s="11"/>
      <c r="AL58" s="11"/>
    </row>
  </sheetData>
  <sheetProtection password="CC7B" sheet="1" objects="1" scenarios="1" insertRows="0" selectLockedCells="1"/>
  <mergeCells count="3">
    <mergeCell ref="A8:B8"/>
    <mergeCell ref="AN4:AQ4"/>
    <mergeCell ref="AR4:AR5"/>
  </mergeCells>
  <dataValidations count="5">
    <dataValidation type="list" allowBlank="1" showInputMessage="1" showErrorMessage="1" sqref="D9:D57">
      <formula1>"0,1,2"</formula1>
    </dataValidation>
    <dataValidation type="list" operator="equal" allowBlank="1" showInputMessage="1" showErrorMessage="1" sqref="H9:H57 W9:W57 AG9:AG57 F9:F57 AJ9:AJ57 AE9:AE57">
      <formula1>"0,1,2"</formula1>
    </dataValidation>
    <dataValidation type="list" operator="equal" allowBlank="1" showInputMessage="1" showErrorMessage="1" sqref="AH9:AI57 AF9:AF57 I9:R57 U9:V57 X9:AD57">
      <formula1>"0,1"</formula1>
    </dataValidation>
    <dataValidation type="list" operator="equal" allowBlank="1" showInputMessage="1" showErrorMessage="1" sqref="E9:E57 S9:T57">
      <formula1>"0,1,2,3"</formula1>
    </dataValidation>
    <dataValidation type="list" operator="equal" allowBlank="1" showInputMessage="1" showErrorMessage="1" sqref="G9:G57">
      <formula1>"0,1,2,3,4,5"</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T58"/>
  <sheetViews>
    <sheetView showGridLines="0" workbookViewId="0">
      <pane xSplit="3" ySplit="7" topLeftCell="D8" activePane="bottomRight" state="frozen"/>
      <selection pane="topRight" activeCell="C1" sqref="C1"/>
      <selection pane="bottomLeft" activeCell="A9" sqref="A9"/>
      <selection pane="bottomRight" activeCell="D8" sqref="D8"/>
    </sheetView>
  </sheetViews>
  <sheetFormatPr defaultRowHeight="14.4" x14ac:dyDescent="0.3"/>
  <cols>
    <col min="1" max="2" width="20.77734375" style="33" customWidth="1"/>
    <col min="3" max="3" width="25.77734375" style="33" customWidth="1"/>
    <col min="4" max="38" width="8.88671875" style="32"/>
    <col min="39" max="40" width="23.5546875" style="32" hidden="1" customWidth="1"/>
    <col min="41" max="41" width="31.33203125" style="32" customWidth="1"/>
    <col min="42" max="42" width="14.109375" style="32" customWidth="1"/>
    <col min="43" max="44" width="13.88671875" style="32" customWidth="1"/>
    <col min="45" max="45" width="13.88671875" style="33" customWidth="1"/>
    <col min="46" max="46" width="14.109375" style="32" customWidth="1"/>
    <col min="47" max="16384" width="8.88671875" style="33"/>
  </cols>
  <sheetData>
    <row r="1" spans="1:46" s="42" customFormat="1" ht="70.05" customHeight="1" x14ac:dyDescent="0.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T1" s="43"/>
    </row>
    <row r="2" spans="1:46" s="42" customFormat="1" ht="22.95" customHeight="1" x14ac:dyDescent="0.4">
      <c r="A2" s="44" t="s">
        <v>80</v>
      </c>
      <c r="B2" s="44"/>
      <c r="C2" s="44"/>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T2" s="43"/>
    </row>
    <row r="3" spans="1:46" s="42" customFormat="1" ht="22.95" customHeight="1" x14ac:dyDescent="0.4">
      <c r="A3" s="44" t="s">
        <v>20</v>
      </c>
      <c r="B3" s="44"/>
      <c r="C3" s="44"/>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61" t="s">
        <v>72</v>
      </c>
      <c r="AP3" s="48">
        <f>AVERAGEIF($C$9:$C$57,$C$9,$AP$9:$AP$57)</f>
        <v>0</v>
      </c>
      <c r="AQ3" s="48">
        <f>AVERAGEIF($C$9:$C$57,$C$9,AQ$9:AQ$57)</f>
        <v>0</v>
      </c>
      <c r="AR3" s="48">
        <f>AVERAGEIF($C$9:$C$57,$C$9,AR$9:AR$57)</f>
        <v>0</v>
      </c>
      <c r="AS3" s="48">
        <f>AVERAGEIF($C$9:$C$57,$C$9,AS$9:AS$57)</f>
        <v>0</v>
      </c>
      <c r="AT3" s="48">
        <f>AVERAGEIF($C$9:$C$57,$C$9,AT$9:AT$57)</f>
        <v>0</v>
      </c>
    </row>
    <row r="4" spans="1:46" s="42" customFormat="1" ht="22.95" customHeight="1" x14ac:dyDescent="0.4">
      <c r="A4" s="44" t="s">
        <v>8</v>
      </c>
      <c r="B4" s="44"/>
      <c r="C4" s="44"/>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86" t="s">
        <v>13</v>
      </c>
      <c r="AQ4" s="87"/>
      <c r="AR4" s="87"/>
      <c r="AS4" s="88"/>
      <c r="AT4" s="89" t="s">
        <v>14</v>
      </c>
    </row>
    <row r="5" spans="1:46" s="42" customFormat="1" ht="37.200000000000003" customHeight="1" x14ac:dyDescent="0.3">
      <c r="C5" s="62" t="s">
        <v>0</v>
      </c>
      <c r="D5" s="52" t="s">
        <v>44</v>
      </c>
      <c r="E5" s="52" t="s">
        <v>45</v>
      </c>
      <c r="F5" s="52">
        <v>2</v>
      </c>
      <c r="G5" s="52">
        <v>3</v>
      </c>
      <c r="H5" s="52">
        <v>4</v>
      </c>
      <c r="I5" s="52">
        <v>5</v>
      </c>
      <c r="J5" s="52">
        <v>6</v>
      </c>
      <c r="K5" s="52" t="s">
        <v>21</v>
      </c>
      <c r="L5" s="52" t="s">
        <v>22</v>
      </c>
      <c r="M5" s="52" t="s">
        <v>23</v>
      </c>
      <c r="N5" s="52" t="s">
        <v>24</v>
      </c>
      <c r="O5" s="52" t="s">
        <v>25</v>
      </c>
      <c r="P5" s="52" t="s">
        <v>46</v>
      </c>
      <c r="Q5" s="52" t="s">
        <v>26</v>
      </c>
      <c r="R5" s="52" t="s">
        <v>27</v>
      </c>
      <c r="S5" s="52" t="s">
        <v>47</v>
      </c>
      <c r="T5" s="52" t="s">
        <v>48</v>
      </c>
      <c r="U5" s="52" t="s">
        <v>49</v>
      </c>
      <c r="V5" s="52" t="s">
        <v>50</v>
      </c>
      <c r="W5" s="52" t="s">
        <v>51</v>
      </c>
      <c r="X5" s="52">
        <v>12</v>
      </c>
      <c r="Y5" s="52" t="s">
        <v>3</v>
      </c>
      <c r="Z5" s="52" t="s">
        <v>4</v>
      </c>
      <c r="AA5" s="52" t="s">
        <v>31</v>
      </c>
      <c r="AB5" s="52" t="s">
        <v>32</v>
      </c>
      <c r="AC5" s="52" t="s">
        <v>33</v>
      </c>
      <c r="AD5" s="52" t="s">
        <v>36</v>
      </c>
      <c r="AE5" s="52" t="s">
        <v>37</v>
      </c>
      <c r="AF5" s="52" t="s">
        <v>52</v>
      </c>
      <c r="AG5" s="52" t="s">
        <v>53</v>
      </c>
      <c r="AH5" s="52" t="s">
        <v>5</v>
      </c>
      <c r="AI5" s="52" t="s">
        <v>6</v>
      </c>
      <c r="AJ5" s="52" t="s">
        <v>38</v>
      </c>
      <c r="AK5" s="52" t="s">
        <v>39</v>
      </c>
      <c r="AL5" s="52">
        <v>17</v>
      </c>
      <c r="AM5" s="43"/>
      <c r="AN5" s="43"/>
      <c r="AO5" s="43"/>
      <c r="AP5" s="63" t="s">
        <v>40</v>
      </c>
      <c r="AQ5" s="63" t="s">
        <v>41</v>
      </c>
      <c r="AR5" s="63" t="s">
        <v>42</v>
      </c>
      <c r="AS5" s="63" t="s">
        <v>43</v>
      </c>
      <c r="AT5" s="90"/>
    </row>
    <row r="6" spans="1:46" s="42" customFormat="1" ht="22.8" customHeight="1" x14ac:dyDescent="0.3">
      <c r="C6" s="64" t="s">
        <v>69</v>
      </c>
      <c r="D6" s="65" t="s">
        <v>61</v>
      </c>
      <c r="E6" s="65" t="s">
        <v>61</v>
      </c>
      <c r="F6" s="65" t="s">
        <v>67</v>
      </c>
      <c r="G6" s="65" t="s">
        <v>64</v>
      </c>
      <c r="H6" s="65" t="s">
        <v>65</v>
      </c>
      <c r="I6" s="65" t="s">
        <v>61</v>
      </c>
      <c r="J6" s="65" t="s">
        <v>67</v>
      </c>
      <c r="K6" s="65" t="s">
        <v>56</v>
      </c>
      <c r="L6" s="65" t="s">
        <v>56</v>
      </c>
      <c r="M6" s="65" t="s">
        <v>57</v>
      </c>
      <c r="N6" s="65" t="s">
        <v>59</v>
      </c>
      <c r="O6" s="65" t="s">
        <v>59</v>
      </c>
      <c r="P6" s="65" t="s">
        <v>59</v>
      </c>
      <c r="Q6" s="65" t="s">
        <v>61</v>
      </c>
      <c r="R6" s="65" t="s">
        <v>61</v>
      </c>
      <c r="S6" s="65" t="s">
        <v>63</v>
      </c>
      <c r="T6" s="65" t="s">
        <v>63</v>
      </c>
      <c r="U6" s="65" t="s">
        <v>90</v>
      </c>
      <c r="V6" s="65" t="s">
        <v>56</v>
      </c>
      <c r="W6" s="65" t="s">
        <v>56</v>
      </c>
      <c r="X6" s="65" t="s">
        <v>60</v>
      </c>
      <c r="Y6" s="65" t="s">
        <v>64</v>
      </c>
      <c r="Z6" s="65" t="s">
        <v>64</v>
      </c>
      <c r="AA6" s="65" t="s">
        <v>64</v>
      </c>
      <c r="AB6" s="65" t="s">
        <v>62</v>
      </c>
      <c r="AC6" s="65" t="s">
        <v>62</v>
      </c>
      <c r="AD6" s="65" t="s">
        <v>57</v>
      </c>
      <c r="AE6" s="65" t="s">
        <v>57</v>
      </c>
      <c r="AF6" s="65" t="s">
        <v>57</v>
      </c>
      <c r="AG6" s="65" t="s">
        <v>57</v>
      </c>
      <c r="AH6" s="65" t="s">
        <v>65</v>
      </c>
      <c r="AI6" s="65" t="s">
        <v>65</v>
      </c>
      <c r="AJ6" s="65" t="s">
        <v>65</v>
      </c>
      <c r="AK6" s="65" t="s">
        <v>90</v>
      </c>
      <c r="AL6" s="65" t="s">
        <v>63</v>
      </c>
      <c r="AM6" s="43"/>
      <c r="AN6" s="43"/>
      <c r="AO6" s="43"/>
      <c r="AP6" s="66"/>
      <c r="AQ6" s="66"/>
      <c r="AR6" s="66"/>
      <c r="AS6" s="66"/>
      <c r="AT6" s="67"/>
    </row>
    <row r="7" spans="1:46" s="42" customFormat="1" ht="22.8" customHeight="1" x14ac:dyDescent="0.3">
      <c r="C7" s="68" t="s">
        <v>7</v>
      </c>
      <c r="D7" s="69">
        <v>1</v>
      </c>
      <c r="E7" s="69">
        <v>1</v>
      </c>
      <c r="F7" s="69">
        <v>3</v>
      </c>
      <c r="G7" s="69">
        <v>2</v>
      </c>
      <c r="H7" s="69">
        <v>2</v>
      </c>
      <c r="I7" s="69">
        <v>1</v>
      </c>
      <c r="J7" s="69">
        <v>4</v>
      </c>
      <c r="K7" s="69">
        <v>1</v>
      </c>
      <c r="L7" s="69">
        <v>1</v>
      </c>
      <c r="M7" s="69">
        <v>1</v>
      </c>
      <c r="N7" s="69">
        <v>1</v>
      </c>
      <c r="O7" s="69">
        <v>1</v>
      </c>
      <c r="P7" s="69">
        <v>1</v>
      </c>
      <c r="Q7" s="69">
        <v>3</v>
      </c>
      <c r="R7" s="69">
        <v>2</v>
      </c>
      <c r="S7" s="69">
        <v>1</v>
      </c>
      <c r="T7" s="69">
        <v>1</v>
      </c>
      <c r="U7" s="69">
        <v>1</v>
      </c>
      <c r="V7" s="69">
        <v>1</v>
      </c>
      <c r="W7" s="69">
        <v>1</v>
      </c>
      <c r="X7" s="69">
        <v>3</v>
      </c>
      <c r="Y7" s="69">
        <v>1</v>
      </c>
      <c r="Z7" s="69">
        <v>1</v>
      </c>
      <c r="AA7" s="69">
        <v>1</v>
      </c>
      <c r="AB7" s="69">
        <v>1</v>
      </c>
      <c r="AC7" s="69">
        <v>1</v>
      </c>
      <c r="AD7" s="69">
        <v>1</v>
      </c>
      <c r="AE7" s="69">
        <v>1</v>
      </c>
      <c r="AF7" s="69">
        <v>1</v>
      </c>
      <c r="AG7" s="69">
        <v>2</v>
      </c>
      <c r="AH7" s="69">
        <v>1</v>
      </c>
      <c r="AI7" s="69">
        <v>1</v>
      </c>
      <c r="AJ7" s="69">
        <v>1</v>
      </c>
      <c r="AK7" s="69">
        <v>2</v>
      </c>
      <c r="AL7" s="69">
        <v>2</v>
      </c>
      <c r="AM7" s="43"/>
      <c r="AN7" s="43"/>
      <c r="AO7" s="70" t="s">
        <v>70</v>
      </c>
      <c r="AP7" s="45">
        <f>SUM(D7,E7,G7,I7,K7,L7,Q7,R7,V7,W7,Y7,Z7,AA7)</f>
        <v>17</v>
      </c>
      <c r="AQ7" s="45">
        <f>SUM(F7,J7,M7,N7,O7,P7,AD7,AE7,AF7,AG7)</f>
        <v>16</v>
      </c>
      <c r="AR7" s="45">
        <f>SUM(S7,T7,X7,AB7,AC7,AL7)</f>
        <v>9</v>
      </c>
      <c r="AS7" s="45">
        <f>SUM(H7,U7,AH7,AI7,AJ7,AK7)</f>
        <v>8</v>
      </c>
      <c r="AT7" s="69">
        <f>SUM(D7:AL7)</f>
        <v>50</v>
      </c>
    </row>
    <row r="8" spans="1:46" ht="21" x14ac:dyDescent="0.4">
      <c r="A8" s="91" t="s">
        <v>12</v>
      </c>
      <c r="B8" s="92"/>
      <c r="C8" s="71" t="s">
        <v>68</v>
      </c>
    </row>
    <row r="9" spans="1:46" x14ac:dyDescent="0.3">
      <c r="A9" s="72">
        <f>'SCIENCE 0846 Paper 1 '!A9</f>
        <v>0</v>
      </c>
      <c r="B9" s="73">
        <f>'SCIENCE 0846 Paper 1 '!B9</f>
        <v>0</v>
      </c>
      <c r="C9" s="73">
        <f>'SCIENCE 0846 Paper 1 '!C9:C9</f>
        <v>0</v>
      </c>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2" t="str">
        <f>"There are "&amp;AN9&amp;" items missing marks"</f>
        <v>There are 35 items missing marks</v>
      </c>
      <c r="AN9" s="32">
        <f>COUNTBLANK(D9:AL9)</f>
        <v>35</v>
      </c>
      <c r="AO9" s="46" t="str">
        <f>IF(AN9&lt;35, $AM9," ")</f>
        <v xml:space="preserve"> </v>
      </c>
      <c r="AP9" s="52">
        <f>SUM(D9,E9,G9,I9,K9,L9,Q9,R9,V9,W9,Y9,Z9,AA9)</f>
        <v>0</v>
      </c>
      <c r="AQ9" s="74">
        <f>SUM(F9,J9,M9,N9,O9,P9,AD9,AE9,AF9,AG9)</f>
        <v>0</v>
      </c>
      <c r="AR9" s="52">
        <f>SUM(S9,T9,X9,AB9,AC9,AL9)</f>
        <v>0</v>
      </c>
      <c r="AS9" s="74">
        <f>SUM(H9,U9,AH9,AI9,AJ9,AK9)</f>
        <v>0</v>
      </c>
      <c r="AT9" s="52">
        <f>SUM(D9:AL9)</f>
        <v>0</v>
      </c>
    </row>
    <row r="10" spans="1:46" x14ac:dyDescent="0.3">
      <c r="A10" s="72">
        <f>'SCIENCE 0846 Paper 1 '!A10</f>
        <v>0</v>
      </c>
      <c r="B10" s="73">
        <f>'SCIENCE 0846 Paper 1 '!B10</f>
        <v>0</v>
      </c>
      <c r="C10" s="73">
        <f>'SCIENCE 0846 Paper 1 '!C10:C10</f>
        <v>0</v>
      </c>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2" t="str">
        <f t="shared" ref="AM10:AM57" si="0">"There are "&amp;AN10&amp;" items missing marks"</f>
        <v>There are 35 items missing marks</v>
      </c>
      <c r="AN10" s="32">
        <f t="shared" ref="AN10:AN57" si="1">COUNTBLANK(D10:AL10)</f>
        <v>35</v>
      </c>
      <c r="AO10" s="46"/>
      <c r="AP10" s="52">
        <f t="shared" ref="AP10:AP57" si="2">SUM(D10,E10,G10,I10,K10,L10,Q10,R10,V10,W10,Y10,Z10,AA10)</f>
        <v>0</v>
      </c>
      <c r="AQ10" s="74">
        <f t="shared" ref="AQ10:AQ57" si="3">SUM(F10,J10,M10,N10,O10,P10,AD10,AE10,AF10,AG10)</f>
        <v>0</v>
      </c>
      <c r="AR10" s="52">
        <f t="shared" ref="AR10:AR57" si="4">SUM(S10,T10,X10,AB10,AC10,AL10)</f>
        <v>0</v>
      </c>
      <c r="AS10" s="74">
        <f t="shared" ref="AS10:AS57" si="5">SUM(H10,U10,AH10,AI10,AJ10,AK10)</f>
        <v>0</v>
      </c>
      <c r="AT10" s="52">
        <f t="shared" ref="AT10:AT57" si="6">SUM(D10:AL10)</f>
        <v>0</v>
      </c>
    </row>
    <row r="11" spans="1:46" x14ac:dyDescent="0.3">
      <c r="A11" s="72">
        <f>'SCIENCE 0846 Paper 1 '!A11</f>
        <v>0</v>
      </c>
      <c r="B11" s="73">
        <f>'SCIENCE 0846 Paper 1 '!B11</f>
        <v>0</v>
      </c>
      <c r="C11" s="73">
        <f>'SCIENCE 0846 Paper 1 '!C11:C11</f>
        <v>0</v>
      </c>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2" t="str">
        <f t="shared" si="0"/>
        <v>There are 35 items missing marks</v>
      </c>
      <c r="AN11" s="32">
        <f t="shared" si="1"/>
        <v>35</v>
      </c>
      <c r="AO11" s="46"/>
      <c r="AP11" s="52">
        <f t="shared" si="2"/>
        <v>0</v>
      </c>
      <c r="AQ11" s="74">
        <f t="shared" si="3"/>
        <v>0</v>
      </c>
      <c r="AR11" s="52">
        <f t="shared" si="4"/>
        <v>0</v>
      </c>
      <c r="AS11" s="74">
        <f t="shared" si="5"/>
        <v>0</v>
      </c>
      <c r="AT11" s="52">
        <f t="shared" si="6"/>
        <v>0</v>
      </c>
    </row>
    <row r="12" spans="1:46" x14ac:dyDescent="0.3">
      <c r="A12" s="72">
        <f>'SCIENCE 0846 Paper 1 '!A12</f>
        <v>0</v>
      </c>
      <c r="B12" s="73">
        <f>'SCIENCE 0846 Paper 1 '!B12</f>
        <v>0</v>
      </c>
      <c r="C12" s="73">
        <f>'SCIENCE 0846 Paper 1 '!C12:C12</f>
        <v>0</v>
      </c>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32" t="str">
        <f t="shared" si="0"/>
        <v>There are 35 items missing marks</v>
      </c>
      <c r="AN12" s="32">
        <f t="shared" si="1"/>
        <v>35</v>
      </c>
      <c r="AO12" s="46"/>
      <c r="AP12" s="52">
        <f t="shared" si="2"/>
        <v>0</v>
      </c>
      <c r="AQ12" s="74">
        <f t="shared" si="3"/>
        <v>0</v>
      </c>
      <c r="AR12" s="52">
        <f t="shared" si="4"/>
        <v>0</v>
      </c>
      <c r="AS12" s="74">
        <f t="shared" si="5"/>
        <v>0</v>
      </c>
      <c r="AT12" s="52">
        <f t="shared" si="6"/>
        <v>0</v>
      </c>
    </row>
    <row r="13" spans="1:46" x14ac:dyDescent="0.3">
      <c r="A13" s="72">
        <f>'SCIENCE 0846 Paper 1 '!A13</f>
        <v>0</v>
      </c>
      <c r="B13" s="73">
        <f>'SCIENCE 0846 Paper 1 '!B13</f>
        <v>0</v>
      </c>
      <c r="C13" s="73">
        <f>'SCIENCE 0846 Paper 1 '!C13:C13</f>
        <v>0</v>
      </c>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32" t="str">
        <f t="shared" si="0"/>
        <v>There are 35 items missing marks</v>
      </c>
      <c r="AN13" s="32">
        <f t="shared" si="1"/>
        <v>35</v>
      </c>
      <c r="AO13" s="46"/>
      <c r="AP13" s="52">
        <f t="shared" si="2"/>
        <v>0</v>
      </c>
      <c r="AQ13" s="74">
        <f t="shared" si="3"/>
        <v>0</v>
      </c>
      <c r="AR13" s="52">
        <f t="shared" si="4"/>
        <v>0</v>
      </c>
      <c r="AS13" s="74">
        <f t="shared" si="5"/>
        <v>0</v>
      </c>
      <c r="AT13" s="52">
        <f t="shared" si="6"/>
        <v>0</v>
      </c>
    </row>
    <row r="14" spans="1:46" x14ac:dyDescent="0.3">
      <c r="A14" s="72">
        <f>'SCIENCE 0846 Paper 1 '!A14</f>
        <v>0</v>
      </c>
      <c r="B14" s="73">
        <f>'SCIENCE 0846 Paper 1 '!B14</f>
        <v>0</v>
      </c>
      <c r="C14" s="73">
        <f>'SCIENCE 0846 Paper 1 '!C14:C14</f>
        <v>0</v>
      </c>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32" t="str">
        <f t="shared" si="0"/>
        <v>There are 35 items missing marks</v>
      </c>
      <c r="AN14" s="32">
        <f t="shared" si="1"/>
        <v>35</v>
      </c>
      <c r="AO14" s="46"/>
      <c r="AP14" s="52">
        <f t="shared" si="2"/>
        <v>0</v>
      </c>
      <c r="AQ14" s="74">
        <f t="shared" si="3"/>
        <v>0</v>
      </c>
      <c r="AR14" s="52">
        <f t="shared" si="4"/>
        <v>0</v>
      </c>
      <c r="AS14" s="74">
        <f t="shared" si="5"/>
        <v>0</v>
      </c>
      <c r="AT14" s="52">
        <f t="shared" si="6"/>
        <v>0</v>
      </c>
    </row>
    <row r="15" spans="1:46" x14ac:dyDescent="0.3">
      <c r="A15" s="72">
        <f>'SCIENCE 0846 Paper 1 '!A15</f>
        <v>0</v>
      </c>
      <c r="B15" s="73">
        <f>'SCIENCE 0846 Paper 1 '!B15</f>
        <v>0</v>
      </c>
      <c r="C15" s="73">
        <f>'SCIENCE 0846 Paper 1 '!C15:C15</f>
        <v>0</v>
      </c>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32" t="str">
        <f t="shared" si="0"/>
        <v>There are 35 items missing marks</v>
      </c>
      <c r="AN15" s="32">
        <f t="shared" si="1"/>
        <v>35</v>
      </c>
      <c r="AO15" s="46"/>
      <c r="AP15" s="52">
        <f t="shared" si="2"/>
        <v>0</v>
      </c>
      <c r="AQ15" s="74">
        <f t="shared" si="3"/>
        <v>0</v>
      </c>
      <c r="AR15" s="52">
        <f t="shared" si="4"/>
        <v>0</v>
      </c>
      <c r="AS15" s="74">
        <f t="shared" si="5"/>
        <v>0</v>
      </c>
      <c r="AT15" s="52">
        <f t="shared" si="6"/>
        <v>0</v>
      </c>
    </row>
    <row r="16" spans="1:46" x14ac:dyDescent="0.3">
      <c r="A16" s="72">
        <f>'SCIENCE 0846 Paper 1 '!A16</f>
        <v>0</v>
      </c>
      <c r="B16" s="73">
        <f>'SCIENCE 0846 Paper 1 '!B16</f>
        <v>0</v>
      </c>
      <c r="C16" s="73">
        <f>'SCIENCE 0846 Paper 1 '!C16:C16</f>
        <v>0</v>
      </c>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32" t="str">
        <f t="shared" si="0"/>
        <v>There are 35 items missing marks</v>
      </c>
      <c r="AN16" s="32">
        <f t="shared" si="1"/>
        <v>35</v>
      </c>
      <c r="AO16" s="46"/>
      <c r="AP16" s="52">
        <f t="shared" si="2"/>
        <v>0</v>
      </c>
      <c r="AQ16" s="74">
        <f t="shared" si="3"/>
        <v>0</v>
      </c>
      <c r="AR16" s="52">
        <f t="shared" si="4"/>
        <v>0</v>
      </c>
      <c r="AS16" s="74">
        <f t="shared" si="5"/>
        <v>0</v>
      </c>
      <c r="AT16" s="52">
        <f t="shared" si="6"/>
        <v>0</v>
      </c>
    </row>
    <row r="17" spans="1:46" x14ac:dyDescent="0.3">
      <c r="A17" s="72">
        <f>'SCIENCE 0846 Paper 1 '!A17</f>
        <v>0</v>
      </c>
      <c r="B17" s="73">
        <f>'SCIENCE 0846 Paper 1 '!B17</f>
        <v>0</v>
      </c>
      <c r="C17" s="73">
        <f>'SCIENCE 0846 Paper 1 '!C17:C17</f>
        <v>0</v>
      </c>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32" t="str">
        <f t="shared" si="0"/>
        <v>There are 35 items missing marks</v>
      </c>
      <c r="AN17" s="32">
        <f t="shared" si="1"/>
        <v>35</v>
      </c>
      <c r="AO17" s="46"/>
      <c r="AP17" s="52">
        <f t="shared" si="2"/>
        <v>0</v>
      </c>
      <c r="AQ17" s="74">
        <f t="shared" si="3"/>
        <v>0</v>
      </c>
      <c r="AR17" s="52">
        <f t="shared" si="4"/>
        <v>0</v>
      </c>
      <c r="AS17" s="74">
        <f t="shared" si="5"/>
        <v>0</v>
      </c>
      <c r="AT17" s="52">
        <f t="shared" si="6"/>
        <v>0</v>
      </c>
    </row>
    <row r="18" spans="1:46" x14ac:dyDescent="0.3">
      <c r="A18" s="72">
        <f>'SCIENCE 0846 Paper 1 '!A18</f>
        <v>0</v>
      </c>
      <c r="B18" s="73">
        <f>'SCIENCE 0846 Paper 1 '!B18</f>
        <v>0</v>
      </c>
      <c r="C18" s="73">
        <f>'SCIENCE 0846 Paper 1 '!C18:C18</f>
        <v>0</v>
      </c>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32" t="str">
        <f t="shared" si="0"/>
        <v>There are 35 items missing marks</v>
      </c>
      <c r="AN18" s="32">
        <f t="shared" si="1"/>
        <v>35</v>
      </c>
      <c r="AO18" s="46"/>
      <c r="AP18" s="52">
        <f t="shared" si="2"/>
        <v>0</v>
      </c>
      <c r="AQ18" s="74">
        <f t="shared" si="3"/>
        <v>0</v>
      </c>
      <c r="AR18" s="52">
        <f t="shared" si="4"/>
        <v>0</v>
      </c>
      <c r="AS18" s="74">
        <f t="shared" si="5"/>
        <v>0</v>
      </c>
      <c r="AT18" s="52">
        <f t="shared" si="6"/>
        <v>0</v>
      </c>
    </row>
    <row r="19" spans="1:46" x14ac:dyDescent="0.3">
      <c r="A19" s="72">
        <f>'SCIENCE 0846 Paper 1 '!A19</f>
        <v>0</v>
      </c>
      <c r="B19" s="73">
        <f>'SCIENCE 0846 Paper 1 '!B19</f>
        <v>0</v>
      </c>
      <c r="C19" s="73">
        <f>'SCIENCE 0846 Paper 1 '!C19:C19</f>
        <v>0</v>
      </c>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32" t="str">
        <f t="shared" si="0"/>
        <v>There are 35 items missing marks</v>
      </c>
      <c r="AN19" s="32">
        <f t="shared" si="1"/>
        <v>35</v>
      </c>
      <c r="AO19" s="46"/>
      <c r="AP19" s="52">
        <f t="shared" si="2"/>
        <v>0</v>
      </c>
      <c r="AQ19" s="74">
        <f t="shared" si="3"/>
        <v>0</v>
      </c>
      <c r="AR19" s="52">
        <f t="shared" si="4"/>
        <v>0</v>
      </c>
      <c r="AS19" s="74">
        <f t="shared" si="5"/>
        <v>0</v>
      </c>
      <c r="AT19" s="52">
        <f t="shared" si="6"/>
        <v>0</v>
      </c>
    </row>
    <row r="20" spans="1:46" x14ac:dyDescent="0.3">
      <c r="A20" s="72">
        <f>'SCIENCE 0846 Paper 1 '!A20</f>
        <v>0</v>
      </c>
      <c r="B20" s="73">
        <f>'SCIENCE 0846 Paper 1 '!B20</f>
        <v>0</v>
      </c>
      <c r="C20" s="73">
        <f>'SCIENCE 0846 Paper 1 '!C20:C20</f>
        <v>0</v>
      </c>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32" t="str">
        <f t="shared" si="0"/>
        <v>There are 35 items missing marks</v>
      </c>
      <c r="AN20" s="32">
        <f t="shared" si="1"/>
        <v>35</v>
      </c>
      <c r="AO20" s="46"/>
      <c r="AP20" s="52">
        <f t="shared" si="2"/>
        <v>0</v>
      </c>
      <c r="AQ20" s="74">
        <f t="shared" si="3"/>
        <v>0</v>
      </c>
      <c r="AR20" s="52">
        <f t="shared" si="4"/>
        <v>0</v>
      </c>
      <c r="AS20" s="74">
        <f t="shared" si="5"/>
        <v>0</v>
      </c>
      <c r="AT20" s="52">
        <f t="shared" si="6"/>
        <v>0</v>
      </c>
    </row>
    <row r="21" spans="1:46" x14ac:dyDescent="0.3">
      <c r="A21" s="72">
        <f>'SCIENCE 0846 Paper 1 '!A21</f>
        <v>0</v>
      </c>
      <c r="B21" s="73">
        <f>'SCIENCE 0846 Paper 1 '!B21</f>
        <v>0</v>
      </c>
      <c r="C21" s="73">
        <f>'SCIENCE 0846 Paper 1 '!C21:C21</f>
        <v>0</v>
      </c>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32" t="str">
        <f t="shared" si="0"/>
        <v>There are 35 items missing marks</v>
      </c>
      <c r="AN21" s="32">
        <f t="shared" si="1"/>
        <v>35</v>
      </c>
      <c r="AO21" s="46"/>
      <c r="AP21" s="52">
        <f t="shared" si="2"/>
        <v>0</v>
      </c>
      <c r="AQ21" s="74">
        <f t="shared" si="3"/>
        <v>0</v>
      </c>
      <c r="AR21" s="52">
        <f t="shared" si="4"/>
        <v>0</v>
      </c>
      <c r="AS21" s="74">
        <f t="shared" si="5"/>
        <v>0</v>
      </c>
      <c r="AT21" s="52">
        <f t="shared" si="6"/>
        <v>0</v>
      </c>
    </row>
    <row r="22" spans="1:46" x14ac:dyDescent="0.3">
      <c r="A22" s="72">
        <f>'SCIENCE 0846 Paper 1 '!A22</f>
        <v>0</v>
      </c>
      <c r="B22" s="73">
        <f>'SCIENCE 0846 Paper 1 '!B22</f>
        <v>0</v>
      </c>
      <c r="C22" s="73">
        <f>'SCIENCE 0846 Paper 1 '!C22:C22</f>
        <v>0</v>
      </c>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32" t="str">
        <f t="shared" si="0"/>
        <v>There are 35 items missing marks</v>
      </c>
      <c r="AN22" s="32">
        <f t="shared" si="1"/>
        <v>35</v>
      </c>
      <c r="AO22" s="46"/>
      <c r="AP22" s="52">
        <f t="shared" si="2"/>
        <v>0</v>
      </c>
      <c r="AQ22" s="74">
        <f t="shared" si="3"/>
        <v>0</v>
      </c>
      <c r="AR22" s="52">
        <f t="shared" si="4"/>
        <v>0</v>
      </c>
      <c r="AS22" s="74">
        <f t="shared" si="5"/>
        <v>0</v>
      </c>
      <c r="AT22" s="52">
        <f t="shared" si="6"/>
        <v>0</v>
      </c>
    </row>
    <row r="23" spans="1:46" x14ac:dyDescent="0.3">
      <c r="A23" s="72">
        <f>'SCIENCE 0846 Paper 1 '!A23</f>
        <v>0</v>
      </c>
      <c r="B23" s="73">
        <f>'SCIENCE 0846 Paper 1 '!B23</f>
        <v>0</v>
      </c>
      <c r="C23" s="73">
        <f>'SCIENCE 0846 Paper 1 '!C23:C23</f>
        <v>0</v>
      </c>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32" t="str">
        <f t="shared" si="0"/>
        <v>There are 35 items missing marks</v>
      </c>
      <c r="AN23" s="32">
        <f t="shared" si="1"/>
        <v>35</v>
      </c>
      <c r="AO23" s="46"/>
      <c r="AP23" s="52">
        <f t="shared" si="2"/>
        <v>0</v>
      </c>
      <c r="AQ23" s="74">
        <f t="shared" si="3"/>
        <v>0</v>
      </c>
      <c r="AR23" s="52">
        <f t="shared" si="4"/>
        <v>0</v>
      </c>
      <c r="AS23" s="74">
        <f t="shared" si="5"/>
        <v>0</v>
      </c>
      <c r="AT23" s="52">
        <f t="shared" si="6"/>
        <v>0</v>
      </c>
    </row>
    <row r="24" spans="1:46" x14ac:dyDescent="0.3">
      <c r="A24" s="72">
        <f>'SCIENCE 0846 Paper 1 '!A24</f>
        <v>0</v>
      </c>
      <c r="B24" s="73">
        <f>'SCIENCE 0846 Paper 1 '!B24</f>
        <v>0</v>
      </c>
      <c r="C24" s="73">
        <f>'SCIENCE 0846 Paper 1 '!C24:C24</f>
        <v>0</v>
      </c>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32" t="str">
        <f t="shared" si="0"/>
        <v>There are 35 items missing marks</v>
      </c>
      <c r="AN24" s="32">
        <f t="shared" si="1"/>
        <v>35</v>
      </c>
      <c r="AO24" s="46"/>
      <c r="AP24" s="52">
        <f t="shared" si="2"/>
        <v>0</v>
      </c>
      <c r="AQ24" s="74">
        <f t="shared" si="3"/>
        <v>0</v>
      </c>
      <c r="AR24" s="52">
        <f t="shared" si="4"/>
        <v>0</v>
      </c>
      <c r="AS24" s="74">
        <f t="shared" si="5"/>
        <v>0</v>
      </c>
      <c r="AT24" s="52">
        <f t="shared" si="6"/>
        <v>0</v>
      </c>
    </row>
    <row r="25" spans="1:46" x14ac:dyDescent="0.3">
      <c r="A25" s="72">
        <f>'SCIENCE 0846 Paper 1 '!A25</f>
        <v>0</v>
      </c>
      <c r="B25" s="73">
        <f>'SCIENCE 0846 Paper 1 '!B25</f>
        <v>0</v>
      </c>
      <c r="C25" s="73">
        <f>'SCIENCE 0846 Paper 1 '!C25:C25</f>
        <v>0</v>
      </c>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32" t="str">
        <f t="shared" si="0"/>
        <v>There are 35 items missing marks</v>
      </c>
      <c r="AN25" s="32">
        <f t="shared" si="1"/>
        <v>35</v>
      </c>
      <c r="AO25" s="46"/>
      <c r="AP25" s="52">
        <f t="shared" si="2"/>
        <v>0</v>
      </c>
      <c r="AQ25" s="74">
        <f t="shared" si="3"/>
        <v>0</v>
      </c>
      <c r="AR25" s="52">
        <f t="shared" si="4"/>
        <v>0</v>
      </c>
      <c r="AS25" s="74">
        <f t="shared" si="5"/>
        <v>0</v>
      </c>
      <c r="AT25" s="52">
        <f t="shared" si="6"/>
        <v>0</v>
      </c>
    </row>
    <row r="26" spans="1:46" x14ac:dyDescent="0.3">
      <c r="A26" s="72">
        <f>'SCIENCE 0846 Paper 1 '!A26</f>
        <v>0</v>
      </c>
      <c r="B26" s="73">
        <f>'SCIENCE 0846 Paper 1 '!B26</f>
        <v>0</v>
      </c>
      <c r="C26" s="73">
        <f>'SCIENCE 0846 Paper 1 '!C26:C26</f>
        <v>0</v>
      </c>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32" t="str">
        <f t="shared" si="0"/>
        <v>There are 35 items missing marks</v>
      </c>
      <c r="AN26" s="32">
        <f t="shared" si="1"/>
        <v>35</v>
      </c>
      <c r="AO26" s="46"/>
      <c r="AP26" s="52">
        <f t="shared" si="2"/>
        <v>0</v>
      </c>
      <c r="AQ26" s="74">
        <f t="shared" si="3"/>
        <v>0</v>
      </c>
      <c r="AR26" s="52">
        <f t="shared" si="4"/>
        <v>0</v>
      </c>
      <c r="AS26" s="74">
        <f t="shared" si="5"/>
        <v>0</v>
      </c>
      <c r="AT26" s="52">
        <f t="shared" si="6"/>
        <v>0</v>
      </c>
    </row>
    <row r="27" spans="1:46" x14ac:dyDescent="0.3">
      <c r="A27" s="72">
        <f>'SCIENCE 0846 Paper 1 '!A27</f>
        <v>0</v>
      </c>
      <c r="B27" s="73">
        <f>'SCIENCE 0846 Paper 1 '!B27</f>
        <v>0</v>
      </c>
      <c r="C27" s="73">
        <f>'SCIENCE 0846 Paper 1 '!C27:C27</f>
        <v>0</v>
      </c>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32" t="str">
        <f t="shared" si="0"/>
        <v>There are 35 items missing marks</v>
      </c>
      <c r="AN27" s="32">
        <f t="shared" si="1"/>
        <v>35</v>
      </c>
      <c r="AO27" s="46"/>
      <c r="AP27" s="52">
        <f t="shared" si="2"/>
        <v>0</v>
      </c>
      <c r="AQ27" s="74">
        <f t="shared" si="3"/>
        <v>0</v>
      </c>
      <c r="AR27" s="52">
        <f t="shared" si="4"/>
        <v>0</v>
      </c>
      <c r="AS27" s="74">
        <f t="shared" si="5"/>
        <v>0</v>
      </c>
      <c r="AT27" s="52">
        <f t="shared" si="6"/>
        <v>0</v>
      </c>
    </row>
    <row r="28" spans="1:46" x14ac:dyDescent="0.3">
      <c r="A28" s="72">
        <f>'SCIENCE 0846 Paper 1 '!A28</f>
        <v>0</v>
      </c>
      <c r="B28" s="73">
        <f>'SCIENCE 0846 Paper 1 '!B28</f>
        <v>0</v>
      </c>
      <c r="C28" s="73">
        <f>'SCIENCE 0846 Paper 1 '!C28:C28</f>
        <v>0</v>
      </c>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32" t="str">
        <f t="shared" si="0"/>
        <v>There are 35 items missing marks</v>
      </c>
      <c r="AN28" s="32">
        <f t="shared" si="1"/>
        <v>35</v>
      </c>
      <c r="AO28" s="46"/>
      <c r="AP28" s="52">
        <f t="shared" si="2"/>
        <v>0</v>
      </c>
      <c r="AQ28" s="74">
        <f t="shared" si="3"/>
        <v>0</v>
      </c>
      <c r="AR28" s="52">
        <f t="shared" si="4"/>
        <v>0</v>
      </c>
      <c r="AS28" s="74">
        <f t="shared" si="5"/>
        <v>0</v>
      </c>
      <c r="AT28" s="52">
        <f t="shared" si="6"/>
        <v>0</v>
      </c>
    </row>
    <row r="29" spans="1:46" x14ac:dyDescent="0.3">
      <c r="A29" s="72">
        <f>'SCIENCE 0846 Paper 1 '!A29</f>
        <v>0</v>
      </c>
      <c r="B29" s="73">
        <f>'SCIENCE 0846 Paper 1 '!B29</f>
        <v>0</v>
      </c>
      <c r="C29" s="73">
        <f>'SCIENCE 0846 Paper 1 '!C29:C29</f>
        <v>0</v>
      </c>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32" t="str">
        <f t="shared" si="0"/>
        <v>There are 35 items missing marks</v>
      </c>
      <c r="AN29" s="32">
        <f t="shared" si="1"/>
        <v>35</v>
      </c>
      <c r="AO29" s="46"/>
      <c r="AP29" s="52">
        <f t="shared" si="2"/>
        <v>0</v>
      </c>
      <c r="AQ29" s="74">
        <f t="shared" si="3"/>
        <v>0</v>
      </c>
      <c r="AR29" s="52">
        <f t="shared" si="4"/>
        <v>0</v>
      </c>
      <c r="AS29" s="74">
        <f t="shared" si="5"/>
        <v>0</v>
      </c>
      <c r="AT29" s="52">
        <f t="shared" si="6"/>
        <v>0</v>
      </c>
    </row>
    <row r="30" spans="1:46" x14ac:dyDescent="0.3">
      <c r="A30" s="72">
        <f>'SCIENCE 0846 Paper 1 '!A30</f>
        <v>0</v>
      </c>
      <c r="B30" s="73">
        <f>'SCIENCE 0846 Paper 1 '!B30</f>
        <v>0</v>
      </c>
      <c r="C30" s="73">
        <f>'SCIENCE 0846 Paper 1 '!C30:C30</f>
        <v>0</v>
      </c>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32" t="str">
        <f t="shared" si="0"/>
        <v>There are 35 items missing marks</v>
      </c>
      <c r="AN30" s="32">
        <f t="shared" si="1"/>
        <v>35</v>
      </c>
      <c r="AO30" s="46"/>
      <c r="AP30" s="52">
        <f t="shared" si="2"/>
        <v>0</v>
      </c>
      <c r="AQ30" s="74">
        <f t="shared" si="3"/>
        <v>0</v>
      </c>
      <c r="AR30" s="52">
        <f t="shared" si="4"/>
        <v>0</v>
      </c>
      <c r="AS30" s="74">
        <f t="shared" si="5"/>
        <v>0</v>
      </c>
      <c r="AT30" s="52">
        <f t="shared" si="6"/>
        <v>0</v>
      </c>
    </row>
    <row r="31" spans="1:46" x14ac:dyDescent="0.3">
      <c r="A31" s="72">
        <f>'SCIENCE 0846 Paper 1 '!A31</f>
        <v>0</v>
      </c>
      <c r="B31" s="73">
        <f>'SCIENCE 0846 Paper 1 '!B31</f>
        <v>0</v>
      </c>
      <c r="C31" s="73">
        <f>'SCIENCE 0846 Paper 1 '!C31:C31</f>
        <v>0</v>
      </c>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32" t="str">
        <f t="shared" si="0"/>
        <v>There are 35 items missing marks</v>
      </c>
      <c r="AN31" s="32">
        <f t="shared" si="1"/>
        <v>35</v>
      </c>
      <c r="AO31" s="46"/>
      <c r="AP31" s="52">
        <f t="shared" si="2"/>
        <v>0</v>
      </c>
      <c r="AQ31" s="74">
        <f t="shared" si="3"/>
        <v>0</v>
      </c>
      <c r="AR31" s="52">
        <f t="shared" si="4"/>
        <v>0</v>
      </c>
      <c r="AS31" s="74">
        <f t="shared" si="5"/>
        <v>0</v>
      </c>
      <c r="AT31" s="52">
        <f t="shared" si="6"/>
        <v>0</v>
      </c>
    </row>
    <row r="32" spans="1:46" x14ac:dyDescent="0.3">
      <c r="A32" s="72">
        <f>'SCIENCE 0846 Paper 1 '!A32</f>
        <v>0</v>
      </c>
      <c r="B32" s="73">
        <f>'SCIENCE 0846 Paper 1 '!B32</f>
        <v>0</v>
      </c>
      <c r="C32" s="73">
        <f>'SCIENCE 0846 Paper 1 '!C32:C32</f>
        <v>0</v>
      </c>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32" t="str">
        <f t="shared" si="0"/>
        <v>There are 35 items missing marks</v>
      </c>
      <c r="AN32" s="32">
        <f t="shared" si="1"/>
        <v>35</v>
      </c>
      <c r="AO32" s="46"/>
      <c r="AP32" s="52">
        <f t="shared" si="2"/>
        <v>0</v>
      </c>
      <c r="AQ32" s="74">
        <f t="shared" si="3"/>
        <v>0</v>
      </c>
      <c r="AR32" s="52">
        <f t="shared" si="4"/>
        <v>0</v>
      </c>
      <c r="AS32" s="74">
        <f t="shared" si="5"/>
        <v>0</v>
      </c>
      <c r="AT32" s="52">
        <f t="shared" si="6"/>
        <v>0</v>
      </c>
    </row>
    <row r="33" spans="1:46" x14ac:dyDescent="0.3">
      <c r="A33" s="72">
        <f>'SCIENCE 0846 Paper 1 '!A33</f>
        <v>0</v>
      </c>
      <c r="B33" s="73">
        <f>'SCIENCE 0846 Paper 1 '!B33</f>
        <v>0</v>
      </c>
      <c r="C33" s="73">
        <f>'SCIENCE 0846 Paper 1 '!C33:C33</f>
        <v>0</v>
      </c>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32" t="str">
        <f t="shared" si="0"/>
        <v>There are 35 items missing marks</v>
      </c>
      <c r="AN33" s="32">
        <f t="shared" si="1"/>
        <v>35</v>
      </c>
      <c r="AO33" s="46"/>
      <c r="AP33" s="52">
        <f t="shared" si="2"/>
        <v>0</v>
      </c>
      <c r="AQ33" s="74">
        <f t="shared" si="3"/>
        <v>0</v>
      </c>
      <c r="AR33" s="52">
        <f t="shared" si="4"/>
        <v>0</v>
      </c>
      <c r="AS33" s="74">
        <f t="shared" si="5"/>
        <v>0</v>
      </c>
      <c r="AT33" s="52">
        <f t="shared" si="6"/>
        <v>0</v>
      </c>
    </row>
    <row r="34" spans="1:46" x14ac:dyDescent="0.3">
      <c r="A34" s="72">
        <f>'SCIENCE 0846 Paper 1 '!A34</f>
        <v>0</v>
      </c>
      <c r="B34" s="73">
        <f>'SCIENCE 0846 Paper 1 '!B34</f>
        <v>0</v>
      </c>
      <c r="C34" s="73">
        <f>'SCIENCE 0846 Paper 1 '!C34:C34</f>
        <v>0</v>
      </c>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32" t="str">
        <f t="shared" si="0"/>
        <v>There are 35 items missing marks</v>
      </c>
      <c r="AN34" s="32">
        <f t="shared" si="1"/>
        <v>35</v>
      </c>
      <c r="AO34" s="46"/>
      <c r="AP34" s="52">
        <f t="shared" si="2"/>
        <v>0</v>
      </c>
      <c r="AQ34" s="74">
        <f t="shared" si="3"/>
        <v>0</v>
      </c>
      <c r="AR34" s="52">
        <f t="shared" si="4"/>
        <v>0</v>
      </c>
      <c r="AS34" s="74">
        <f t="shared" si="5"/>
        <v>0</v>
      </c>
      <c r="AT34" s="52">
        <f t="shared" si="6"/>
        <v>0</v>
      </c>
    </row>
    <row r="35" spans="1:46" x14ac:dyDescent="0.3">
      <c r="A35" s="72">
        <f>'SCIENCE 0846 Paper 1 '!A35</f>
        <v>0</v>
      </c>
      <c r="B35" s="73">
        <f>'SCIENCE 0846 Paper 1 '!B35</f>
        <v>0</v>
      </c>
      <c r="C35" s="73">
        <f>'SCIENCE 0846 Paper 1 '!C35:C35</f>
        <v>0</v>
      </c>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32" t="str">
        <f t="shared" si="0"/>
        <v>There are 35 items missing marks</v>
      </c>
      <c r="AN35" s="32">
        <f t="shared" si="1"/>
        <v>35</v>
      </c>
      <c r="AO35" s="46"/>
      <c r="AP35" s="52">
        <f t="shared" si="2"/>
        <v>0</v>
      </c>
      <c r="AQ35" s="74">
        <f t="shared" si="3"/>
        <v>0</v>
      </c>
      <c r="AR35" s="52">
        <f t="shared" si="4"/>
        <v>0</v>
      </c>
      <c r="AS35" s="74">
        <f t="shared" si="5"/>
        <v>0</v>
      </c>
      <c r="AT35" s="52">
        <f t="shared" si="6"/>
        <v>0</v>
      </c>
    </row>
    <row r="36" spans="1:46" x14ac:dyDescent="0.3">
      <c r="A36" s="72">
        <f>'SCIENCE 0846 Paper 1 '!A36</f>
        <v>0</v>
      </c>
      <c r="B36" s="73">
        <f>'SCIENCE 0846 Paper 1 '!B36</f>
        <v>0</v>
      </c>
      <c r="C36" s="73">
        <f>'SCIENCE 0846 Paper 1 '!C36:C36</f>
        <v>0</v>
      </c>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32" t="str">
        <f t="shared" si="0"/>
        <v>There are 35 items missing marks</v>
      </c>
      <c r="AN36" s="32">
        <f t="shared" si="1"/>
        <v>35</v>
      </c>
      <c r="AO36" s="46"/>
      <c r="AP36" s="52">
        <f t="shared" si="2"/>
        <v>0</v>
      </c>
      <c r="AQ36" s="74">
        <f t="shared" si="3"/>
        <v>0</v>
      </c>
      <c r="AR36" s="52">
        <f t="shared" si="4"/>
        <v>0</v>
      </c>
      <c r="AS36" s="74">
        <f t="shared" si="5"/>
        <v>0</v>
      </c>
      <c r="AT36" s="52">
        <f t="shared" si="6"/>
        <v>0</v>
      </c>
    </row>
    <row r="37" spans="1:46" x14ac:dyDescent="0.3">
      <c r="A37" s="72">
        <f>'SCIENCE 0846 Paper 1 '!A37</f>
        <v>0</v>
      </c>
      <c r="B37" s="73">
        <f>'SCIENCE 0846 Paper 1 '!B37</f>
        <v>0</v>
      </c>
      <c r="C37" s="73">
        <f>'SCIENCE 0846 Paper 1 '!C37:C37</f>
        <v>0</v>
      </c>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32" t="str">
        <f t="shared" si="0"/>
        <v>There are 35 items missing marks</v>
      </c>
      <c r="AN37" s="32">
        <f t="shared" si="1"/>
        <v>35</v>
      </c>
      <c r="AO37" s="46"/>
      <c r="AP37" s="52">
        <f t="shared" si="2"/>
        <v>0</v>
      </c>
      <c r="AQ37" s="74">
        <f t="shared" si="3"/>
        <v>0</v>
      </c>
      <c r="AR37" s="52">
        <f t="shared" si="4"/>
        <v>0</v>
      </c>
      <c r="AS37" s="74">
        <f t="shared" si="5"/>
        <v>0</v>
      </c>
      <c r="AT37" s="52">
        <f t="shared" si="6"/>
        <v>0</v>
      </c>
    </row>
    <row r="38" spans="1:46" x14ac:dyDescent="0.3">
      <c r="A38" s="72">
        <f>'SCIENCE 0846 Paper 1 '!A38</f>
        <v>0</v>
      </c>
      <c r="B38" s="73">
        <f>'SCIENCE 0846 Paper 1 '!B38</f>
        <v>0</v>
      </c>
      <c r="C38" s="73">
        <f>'SCIENCE 0846 Paper 1 '!C38:C38</f>
        <v>0</v>
      </c>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32" t="str">
        <f t="shared" si="0"/>
        <v>There are 35 items missing marks</v>
      </c>
      <c r="AN38" s="32">
        <f t="shared" si="1"/>
        <v>35</v>
      </c>
      <c r="AO38" s="46"/>
      <c r="AP38" s="52">
        <f t="shared" si="2"/>
        <v>0</v>
      </c>
      <c r="AQ38" s="74">
        <f t="shared" si="3"/>
        <v>0</v>
      </c>
      <c r="AR38" s="52">
        <f t="shared" si="4"/>
        <v>0</v>
      </c>
      <c r="AS38" s="74">
        <f t="shared" si="5"/>
        <v>0</v>
      </c>
      <c r="AT38" s="52">
        <f t="shared" si="6"/>
        <v>0</v>
      </c>
    </row>
    <row r="39" spans="1:46" x14ac:dyDescent="0.3">
      <c r="A39" s="72">
        <f>'SCIENCE 0846 Paper 1 '!A39</f>
        <v>0</v>
      </c>
      <c r="B39" s="73">
        <f>'SCIENCE 0846 Paper 1 '!B39</f>
        <v>0</v>
      </c>
      <c r="C39" s="73">
        <f>'SCIENCE 0846 Paper 1 '!C39:C39</f>
        <v>0</v>
      </c>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32" t="str">
        <f t="shared" si="0"/>
        <v>There are 35 items missing marks</v>
      </c>
      <c r="AN39" s="32">
        <f t="shared" si="1"/>
        <v>35</v>
      </c>
      <c r="AO39" s="46"/>
      <c r="AP39" s="52">
        <f t="shared" si="2"/>
        <v>0</v>
      </c>
      <c r="AQ39" s="74">
        <f t="shared" si="3"/>
        <v>0</v>
      </c>
      <c r="AR39" s="52">
        <f t="shared" si="4"/>
        <v>0</v>
      </c>
      <c r="AS39" s="74">
        <f t="shared" si="5"/>
        <v>0</v>
      </c>
      <c r="AT39" s="52">
        <f t="shared" si="6"/>
        <v>0</v>
      </c>
    </row>
    <row r="40" spans="1:46" x14ac:dyDescent="0.3">
      <c r="A40" s="72">
        <f>'SCIENCE 0846 Paper 1 '!A40</f>
        <v>0</v>
      </c>
      <c r="B40" s="73">
        <f>'SCIENCE 0846 Paper 1 '!B40</f>
        <v>0</v>
      </c>
      <c r="C40" s="73">
        <f>'SCIENCE 0846 Paper 1 '!C40:C40</f>
        <v>0</v>
      </c>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32" t="str">
        <f t="shared" si="0"/>
        <v>There are 35 items missing marks</v>
      </c>
      <c r="AN40" s="32">
        <f t="shared" si="1"/>
        <v>35</v>
      </c>
      <c r="AO40" s="46"/>
      <c r="AP40" s="52">
        <f t="shared" si="2"/>
        <v>0</v>
      </c>
      <c r="AQ40" s="74">
        <f t="shared" si="3"/>
        <v>0</v>
      </c>
      <c r="AR40" s="52">
        <f t="shared" si="4"/>
        <v>0</v>
      </c>
      <c r="AS40" s="74">
        <f t="shared" si="5"/>
        <v>0</v>
      </c>
      <c r="AT40" s="52">
        <f t="shared" si="6"/>
        <v>0</v>
      </c>
    </row>
    <row r="41" spans="1:46" x14ac:dyDescent="0.3">
      <c r="A41" s="72">
        <f>'SCIENCE 0846 Paper 1 '!A41</f>
        <v>0</v>
      </c>
      <c r="B41" s="73">
        <f>'SCIENCE 0846 Paper 1 '!B41</f>
        <v>0</v>
      </c>
      <c r="C41" s="73">
        <f>'SCIENCE 0846 Paper 1 '!C41:C41</f>
        <v>0</v>
      </c>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32" t="str">
        <f t="shared" si="0"/>
        <v>There are 35 items missing marks</v>
      </c>
      <c r="AN41" s="32">
        <f t="shared" si="1"/>
        <v>35</v>
      </c>
      <c r="AO41" s="46"/>
      <c r="AP41" s="52">
        <f t="shared" si="2"/>
        <v>0</v>
      </c>
      <c r="AQ41" s="74">
        <f t="shared" si="3"/>
        <v>0</v>
      </c>
      <c r="AR41" s="52">
        <f t="shared" si="4"/>
        <v>0</v>
      </c>
      <c r="AS41" s="74">
        <f t="shared" si="5"/>
        <v>0</v>
      </c>
      <c r="AT41" s="52">
        <f t="shared" si="6"/>
        <v>0</v>
      </c>
    </row>
    <row r="42" spans="1:46" x14ac:dyDescent="0.3">
      <c r="A42" s="72">
        <f>'SCIENCE 0846 Paper 1 '!A42</f>
        <v>0</v>
      </c>
      <c r="B42" s="73">
        <f>'SCIENCE 0846 Paper 1 '!B42</f>
        <v>0</v>
      </c>
      <c r="C42" s="73">
        <f>'SCIENCE 0846 Paper 1 '!C42:C42</f>
        <v>0</v>
      </c>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32" t="str">
        <f t="shared" si="0"/>
        <v>There are 35 items missing marks</v>
      </c>
      <c r="AN42" s="32">
        <f t="shared" si="1"/>
        <v>35</v>
      </c>
      <c r="AO42" s="46"/>
      <c r="AP42" s="52">
        <f t="shared" si="2"/>
        <v>0</v>
      </c>
      <c r="AQ42" s="74">
        <f t="shared" si="3"/>
        <v>0</v>
      </c>
      <c r="AR42" s="52">
        <f t="shared" si="4"/>
        <v>0</v>
      </c>
      <c r="AS42" s="74">
        <f t="shared" si="5"/>
        <v>0</v>
      </c>
      <c r="AT42" s="52">
        <f t="shared" si="6"/>
        <v>0</v>
      </c>
    </row>
    <row r="43" spans="1:46" x14ac:dyDescent="0.3">
      <c r="A43" s="72">
        <f>'SCIENCE 0846 Paper 1 '!A43</f>
        <v>0</v>
      </c>
      <c r="B43" s="73">
        <f>'SCIENCE 0846 Paper 1 '!B43</f>
        <v>0</v>
      </c>
      <c r="C43" s="73">
        <f>'SCIENCE 0846 Paper 1 '!C43:C43</f>
        <v>0</v>
      </c>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32" t="str">
        <f t="shared" si="0"/>
        <v>There are 35 items missing marks</v>
      </c>
      <c r="AN43" s="32">
        <f t="shared" si="1"/>
        <v>35</v>
      </c>
      <c r="AO43" s="46"/>
      <c r="AP43" s="52">
        <f t="shared" si="2"/>
        <v>0</v>
      </c>
      <c r="AQ43" s="74">
        <f t="shared" si="3"/>
        <v>0</v>
      </c>
      <c r="AR43" s="52">
        <f t="shared" si="4"/>
        <v>0</v>
      </c>
      <c r="AS43" s="74">
        <f t="shared" si="5"/>
        <v>0</v>
      </c>
      <c r="AT43" s="52">
        <f t="shared" si="6"/>
        <v>0</v>
      </c>
    </row>
    <row r="44" spans="1:46" x14ac:dyDescent="0.3">
      <c r="A44" s="72">
        <f>'SCIENCE 0846 Paper 1 '!A44</f>
        <v>0</v>
      </c>
      <c r="B44" s="73">
        <f>'SCIENCE 0846 Paper 1 '!B44</f>
        <v>0</v>
      </c>
      <c r="C44" s="73">
        <f>'SCIENCE 0846 Paper 1 '!C44:C44</f>
        <v>0</v>
      </c>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32" t="str">
        <f t="shared" si="0"/>
        <v>There are 35 items missing marks</v>
      </c>
      <c r="AN44" s="32">
        <f t="shared" si="1"/>
        <v>35</v>
      </c>
      <c r="AO44" s="46"/>
      <c r="AP44" s="52">
        <f t="shared" si="2"/>
        <v>0</v>
      </c>
      <c r="AQ44" s="74">
        <f t="shared" si="3"/>
        <v>0</v>
      </c>
      <c r="AR44" s="52">
        <f t="shared" si="4"/>
        <v>0</v>
      </c>
      <c r="AS44" s="74">
        <f t="shared" si="5"/>
        <v>0</v>
      </c>
      <c r="AT44" s="52">
        <f t="shared" si="6"/>
        <v>0</v>
      </c>
    </row>
    <row r="45" spans="1:46" x14ac:dyDescent="0.3">
      <c r="A45" s="72">
        <f>'SCIENCE 0846 Paper 1 '!A45</f>
        <v>0</v>
      </c>
      <c r="B45" s="73">
        <f>'SCIENCE 0846 Paper 1 '!B45</f>
        <v>0</v>
      </c>
      <c r="C45" s="73">
        <f>'SCIENCE 0846 Paper 1 '!C45:C45</f>
        <v>0</v>
      </c>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32" t="str">
        <f t="shared" si="0"/>
        <v>There are 35 items missing marks</v>
      </c>
      <c r="AN45" s="32">
        <f t="shared" si="1"/>
        <v>35</v>
      </c>
      <c r="AO45" s="46"/>
      <c r="AP45" s="52">
        <f t="shared" si="2"/>
        <v>0</v>
      </c>
      <c r="AQ45" s="74">
        <f t="shared" si="3"/>
        <v>0</v>
      </c>
      <c r="AR45" s="52">
        <f t="shared" si="4"/>
        <v>0</v>
      </c>
      <c r="AS45" s="74">
        <f t="shared" si="5"/>
        <v>0</v>
      </c>
      <c r="AT45" s="52">
        <f t="shared" si="6"/>
        <v>0</v>
      </c>
    </row>
    <row r="46" spans="1:46" x14ac:dyDescent="0.3">
      <c r="A46" s="72">
        <f>'SCIENCE 0846 Paper 1 '!A46</f>
        <v>0</v>
      </c>
      <c r="B46" s="73">
        <f>'SCIENCE 0846 Paper 1 '!B46</f>
        <v>0</v>
      </c>
      <c r="C46" s="73">
        <f>'SCIENCE 0846 Paper 1 '!C46:C46</f>
        <v>0</v>
      </c>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32" t="str">
        <f t="shared" si="0"/>
        <v>There are 35 items missing marks</v>
      </c>
      <c r="AN46" s="32">
        <f t="shared" si="1"/>
        <v>35</v>
      </c>
      <c r="AO46" s="46"/>
      <c r="AP46" s="52">
        <f t="shared" si="2"/>
        <v>0</v>
      </c>
      <c r="AQ46" s="74">
        <f t="shared" si="3"/>
        <v>0</v>
      </c>
      <c r="AR46" s="52">
        <f t="shared" si="4"/>
        <v>0</v>
      </c>
      <c r="AS46" s="74">
        <f t="shared" si="5"/>
        <v>0</v>
      </c>
      <c r="AT46" s="52">
        <f t="shared" si="6"/>
        <v>0</v>
      </c>
    </row>
    <row r="47" spans="1:46" x14ac:dyDescent="0.3">
      <c r="A47" s="72">
        <f>'SCIENCE 0846 Paper 1 '!A47</f>
        <v>0</v>
      </c>
      <c r="B47" s="73">
        <f>'SCIENCE 0846 Paper 1 '!B47</f>
        <v>0</v>
      </c>
      <c r="C47" s="73">
        <f>'SCIENCE 0846 Paper 1 '!C47:C47</f>
        <v>0</v>
      </c>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32" t="str">
        <f t="shared" si="0"/>
        <v>There are 35 items missing marks</v>
      </c>
      <c r="AN47" s="32">
        <f t="shared" si="1"/>
        <v>35</v>
      </c>
      <c r="AO47" s="46"/>
      <c r="AP47" s="52">
        <f t="shared" si="2"/>
        <v>0</v>
      </c>
      <c r="AQ47" s="74">
        <f t="shared" si="3"/>
        <v>0</v>
      </c>
      <c r="AR47" s="52">
        <f t="shared" si="4"/>
        <v>0</v>
      </c>
      <c r="AS47" s="74">
        <f t="shared" si="5"/>
        <v>0</v>
      </c>
      <c r="AT47" s="52">
        <f t="shared" si="6"/>
        <v>0</v>
      </c>
    </row>
    <row r="48" spans="1:46" x14ac:dyDescent="0.3">
      <c r="A48" s="72">
        <f>'SCIENCE 0846 Paper 1 '!A48</f>
        <v>0</v>
      </c>
      <c r="B48" s="73">
        <f>'SCIENCE 0846 Paper 1 '!B48</f>
        <v>0</v>
      </c>
      <c r="C48" s="73">
        <f>'SCIENCE 0846 Paper 1 '!C48:C48</f>
        <v>0</v>
      </c>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32" t="str">
        <f t="shared" si="0"/>
        <v>There are 35 items missing marks</v>
      </c>
      <c r="AN48" s="32">
        <f t="shared" si="1"/>
        <v>35</v>
      </c>
      <c r="AO48" s="46"/>
      <c r="AP48" s="52">
        <f t="shared" si="2"/>
        <v>0</v>
      </c>
      <c r="AQ48" s="74">
        <f t="shared" si="3"/>
        <v>0</v>
      </c>
      <c r="AR48" s="52">
        <f t="shared" si="4"/>
        <v>0</v>
      </c>
      <c r="AS48" s="74">
        <f t="shared" si="5"/>
        <v>0</v>
      </c>
      <c r="AT48" s="52">
        <f t="shared" si="6"/>
        <v>0</v>
      </c>
    </row>
    <row r="49" spans="1:46" x14ac:dyDescent="0.3">
      <c r="A49" s="72">
        <f>'SCIENCE 0846 Paper 1 '!A49</f>
        <v>0</v>
      </c>
      <c r="B49" s="73">
        <f>'SCIENCE 0846 Paper 1 '!B49</f>
        <v>0</v>
      </c>
      <c r="C49" s="73">
        <f>'SCIENCE 0846 Paper 1 '!C49:C49</f>
        <v>0</v>
      </c>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32" t="str">
        <f t="shared" si="0"/>
        <v>There are 35 items missing marks</v>
      </c>
      <c r="AN49" s="32">
        <f t="shared" si="1"/>
        <v>35</v>
      </c>
      <c r="AO49" s="46"/>
      <c r="AP49" s="52">
        <f t="shared" si="2"/>
        <v>0</v>
      </c>
      <c r="AQ49" s="74">
        <f t="shared" si="3"/>
        <v>0</v>
      </c>
      <c r="AR49" s="52">
        <f t="shared" si="4"/>
        <v>0</v>
      </c>
      <c r="AS49" s="74">
        <f t="shared" si="5"/>
        <v>0</v>
      </c>
      <c r="AT49" s="52">
        <f t="shared" si="6"/>
        <v>0</v>
      </c>
    </row>
    <row r="50" spans="1:46" x14ac:dyDescent="0.3">
      <c r="A50" s="72">
        <f>'SCIENCE 0846 Paper 1 '!A50</f>
        <v>0</v>
      </c>
      <c r="B50" s="73">
        <f>'SCIENCE 0846 Paper 1 '!B50</f>
        <v>0</v>
      </c>
      <c r="C50" s="73">
        <f>'SCIENCE 0846 Paper 1 '!C50:C50</f>
        <v>0</v>
      </c>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32" t="str">
        <f t="shared" si="0"/>
        <v>There are 35 items missing marks</v>
      </c>
      <c r="AN50" s="32">
        <f t="shared" si="1"/>
        <v>35</v>
      </c>
      <c r="AO50" s="46"/>
      <c r="AP50" s="52">
        <f t="shared" si="2"/>
        <v>0</v>
      </c>
      <c r="AQ50" s="74">
        <f t="shared" si="3"/>
        <v>0</v>
      </c>
      <c r="AR50" s="52">
        <f t="shared" si="4"/>
        <v>0</v>
      </c>
      <c r="AS50" s="74">
        <f t="shared" si="5"/>
        <v>0</v>
      </c>
      <c r="AT50" s="52">
        <f t="shared" si="6"/>
        <v>0</v>
      </c>
    </row>
    <row r="51" spans="1:46" x14ac:dyDescent="0.3">
      <c r="A51" s="72">
        <f>'SCIENCE 0846 Paper 1 '!A51</f>
        <v>0</v>
      </c>
      <c r="B51" s="73">
        <f>'SCIENCE 0846 Paper 1 '!B51</f>
        <v>0</v>
      </c>
      <c r="C51" s="73">
        <f>'SCIENCE 0846 Paper 1 '!C51:C51</f>
        <v>0</v>
      </c>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32" t="str">
        <f t="shared" si="0"/>
        <v>There are 35 items missing marks</v>
      </c>
      <c r="AN51" s="32">
        <f t="shared" si="1"/>
        <v>35</v>
      </c>
      <c r="AO51" s="46"/>
      <c r="AP51" s="52">
        <f t="shared" si="2"/>
        <v>0</v>
      </c>
      <c r="AQ51" s="74">
        <f t="shared" si="3"/>
        <v>0</v>
      </c>
      <c r="AR51" s="52">
        <f t="shared" si="4"/>
        <v>0</v>
      </c>
      <c r="AS51" s="74">
        <f t="shared" si="5"/>
        <v>0</v>
      </c>
      <c r="AT51" s="52">
        <f t="shared" si="6"/>
        <v>0</v>
      </c>
    </row>
    <row r="52" spans="1:46" x14ac:dyDescent="0.3">
      <c r="A52" s="72">
        <f>'SCIENCE 0846 Paper 1 '!A52</f>
        <v>0</v>
      </c>
      <c r="B52" s="73">
        <f>'SCIENCE 0846 Paper 1 '!B52</f>
        <v>0</v>
      </c>
      <c r="C52" s="73">
        <f>'SCIENCE 0846 Paper 1 '!C52:C52</f>
        <v>0</v>
      </c>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32" t="str">
        <f t="shared" si="0"/>
        <v>There are 35 items missing marks</v>
      </c>
      <c r="AN52" s="32">
        <f t="shared" si="1"/>
        <v>35</v>
      </c>
      <c r="AO52" s="46"/>
      <c r="AP52" s="52">
        <f t="shared" si="2"/>
        <v>0</v>
      </c>
      <c r="AQ52" s="74">
        <f t="shared" si="3"/>
        <v>0</v>
      </c>
      <c r="AR52" s="52">
        <f t="shared" si="4"/>
        <v>0</v>
      </c>
      <c r="AS52" s="74">
        <f t="shared" si="5"/>
        <v>0</v>
      </c>
      <c r="AT52" s="52">
        <f t="shared" si="6"/>
        <v>0</v>
      </c>
    </row>
    <row r="53" spans="1:46" x14ac:dyDescent="0.3">
      <c r="A53" s="72">
        <f>'SCIENCE 0846 Paper 1 '!A53</f>
        <v>0</v>
      </c>
      <c r="B53" s="73">
        <f>'SCIENCE 0846 Paper 1 '!B53</f>
        <v>0</v>
      </c>
      <c r="C53" s="73">
        <f>'SCIENCE 0846 Paper 1 '!C53:C53</f>
        <v>0</v>
      </c>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32" t="str">
        <f t="shared" si="0"/>
        <v>There are 35 items missing marks</v>
      </c>
      <c r="AN53" s="32">
        <f t="shared" si="1"/>
        <v>35</v>
      </c>
      <c r="AO53" s="46"/>
      <c r="AP53" s="52">
        <f t="shared" si="2"/>
        <v>0</v>
      </c>
      <c r="AQ53" s="74">
        <f t="shared" si="3"/>
        <v>0</v>
      </c>
      <c r="AR53" s="52">
        <f t="shared" si="4"/>
        <v>0</v>
      </c>
      <c r="AS53" s="74">
        <f t="shared" si="5"/>
        <v>0</v>
      </c>
      <c r="AT53" s="52">
        <f t="shared" si="6"/>
        <v>0</v>
      </c>
    </row>
    <row r="54" spans="1:46" x14ac:dyDescent="0.3">
      <c r="A54" s="72">
        <f>'SCIENCE 0846 Paper 1 '!A54</f>
        <v>0</v>
      </c>
      <c r="B54" s="73">
        <f>'SCIENCE 0846 Paper 1 '!B54</f>
        <v>0</v>
      </c>
      <c r="C54" s="73">
        <f>'SCIENCE 0846 Paper 1 '!C54:C54</f>
        <v>0</v>
      </c>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32" t="str">
        <f t="shared" si="0"/>
        <v>There are 35 items missing marks</v>
      </c>
      <c r="AN54" s="32">
        <f t="shared" si="1"/>
        <v>35</v>
      </c>
      <c r="AO54" s="46"/>
      <c r="AP54" s="52">
        <f t="shared" si="2"/>
        <v>0</v>
      </c>
      <c r="AQ54" s="74">
        <f t="shared" si="3"/>
        <v>0</v>
      </c>
      <c r="AR54" s="52">
        <f t="shared" si="4"/>
        <v>0</v>
      </c>
      <c r="AS54" s="74">
        <f t="shared" si="5"/>
        <v>0</v>
      </c>
      <c r="AT54" s="52">
        <f t="shared" si="6"/>
        <v>0</v>
      </c>
    </row>
    <row r="55" spans="1:46" x14ac:dyDescent="0.3">
      <c r="A55" s="72">
        <f>'SCIENCE 0846 Paper 1 '!A55</f>
        <v>0</v>
      </c>
      <c r="B55" s="73">
        <f>'SCIENCE 0846 Paper 1 '!B55</f>
        <v>0</v>
      </c>
      <c r="C55" s="73">
        <f>'SCIENCE 0846 Paper 1 '!C55:C55</f>
        <v>0</v>
      </c>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32" t="str">
        <f t="shared" si="0"/>
        <v>There are 35 items missing marks</v>
      </c>
      <c r="AN55" s="32">
        <f t="shared" si="1"/>
        <v>35</v>
      </c>
      <c r="AO55" s="46"/>
      <c r="AP55" s="52">
        <f t="shared" si="2"/>
        <v>0</v>
      </c>
      <c r="AQ55" s="74">
        <f t="shared" si="3"/>
        <v>0</v>
      </c>
      <c r="AR55" s="52">
        <f t="shared" si="4"/>
        <v>0</v>
      </c>
      <c r="AS55" s="74">
        <f t="shared" si="5"/>
        <v>0</v>
      </c>
      <c r="AT55" s="52">
        <f t="shared" si="6"/>
        <v>0</v>
      </c>
    </row>
    <row r="56" spans="1:46" x14ac:dyDescent="0.3">
      <c r="A56" s="72">
        <f>'SCIENCE 0846 Paper 1 '!A56</f>
        <v>0</v>
      </c>
      <c r="B56" s="73">
        <f>'SCIENCE 0846 Paper 1 '!B56</f>
        <v>0</v>
      </c>
      <c r="C56" s="73">
        <f>'SCIENCE 0846 Paper 1 '!C56:C56</f>
        <v>0</v>
      </c>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32" t="str">
        <f t="shared" si="0"/>
        <v>There are 35 items missing marks</v>
      </c>
      <c r="AN56" s="32">
        <f t="shared" si="1"/>
        <v>35</v>
      </c>
      <c r="AO56" s="46"/>
      <c r="AP56" s="52">
        <f t="shared" si="2"/>
        <v>0</v>
      </c>
      <c r="AQ56" s="74">
        <f t="shared" si="3"/>
        <v>0</v>
      </c>
      <c r="AR56" s="52">
        <f t="shared" si="4"/>
        <v>0</v>
      </c>
      <c r="AS56" s="74">
        <f t="shared" si="5"/>
        <v>0</v>
      </c>
      <c r="AT56" s="52">
        <f t="shared" si="6"/>
        <v>0</v>
      </c>
    </row>
    <row r="57" spans="1:46" x14ac:dyDescent="0.3">
      <c r="A57" s="72">
        <f>'SCIENCE 0846 Paper 1 '!A57</f>
        <v>0</v>
      </c>
      <c r="B57" s="73">
        <f>'SCIENCE 0846 Paper 1 '!B57</f>
        <v>0</v>
      </c>
      <c r="C57" s="73">
        <f>'SCIENCE 0846 Paper 1 '!C57:C57</f>
        <v>0</v>
      </c>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32" t="str">
        <f t="shared" si="0"/>
        <v>There are 35 items missing marks</v>
      </c>
      <c r="AN57" s="32">
        <f t="shared" si="1"/>
        <v>35</v>
      </c>
      <c r="AO57" s="46"/>
      <c r="AP57" s="52">
        <f t="shared" si="2"/>
        <v>0</v>
      </c>
      <c r="AQ57" s="74">
        <f t="shared" si="3"/>
        <v>0</v>
      </c>
      <c r="AR57" s="52">
        <f t="shared" si="4"/>
        <v>0</v>
      </c>
      <c r="AS57" s="74">
        <f t="shared" si="5"/>
        <v>0</v>
      </c>
      <c r="AT57" s="52">
        <f t="shared" si="6"/>
        <v>0</v>
      </c>
    </row>
    <row r="58" spans="1:46" x14ac:dyDescent="0.3">
      <c r="AM58" s="60"/>
      <c r="AN58" s="60"/>
    </row>
  </sheetData>
  <sheetProtection password="CC7B" sheet="1" objects="1" scenarios="1" insertRows="0" selectLockedCells="1"/>
  <mergeCells count="3">
    <mergeCell ref="AP4:AS4"/>
    <mergeCell ref="AT4:AT5"/>
    <mergeCell ref="A8:B8"/>
  </mergeCells>
  <dataValidations count="5">
    <dataValidation type="list" operator="equal" allowBlank="1" showInputMessage="1" showErrorMessage="1" sqref="AH9:AJ57 E9:E57 I9:I57 K9:P57 S9:W57 Y9:AF57">
      <formula1>"0,1"</formula1>
    </dataValidation>
    <dataValidation type="list" operator="equal" allowBlank="1" showInputMessage="1" showErrorMessage="1" sqref="AG9:AG57 G9:H57 R9:R57 AK9:AL57">
      <formula1>"0,1,2"</formula1>
    </dataValidation>
    <dataValidation type="list" allowBlank="1" showInputMessage="1" showErrorMessage="1" sqref="D9:D57">
      <formula1>"0,1,"</formula1>
    </dataValidation>
    <dataValidation type="list" operator="equal" allowBlank="1" showInputMessage="1" showErrorMessage="1" sqref="F9:F57 Q9:Q57 X9:X57">
      <formula1>"0,1,2,3"</formula1>
    </dataValidation>
    <dataValidation type="list" operator="equal" allowBlank="1" showInputMessage="1" showErrorMessage="1" sqref="J9:J57">
      <formula1>"0,1,2,3,4"</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I57"/>
  <sheetViews>
    <sheetView showGridLines="0" workbookViewId="0">
      <pane xSplit="3" ySplit="7" topLeftCell="D8" activePane="bottomRight" state="frozen"/>
      <selection pane="topRight" activeCell="C1" sqref="C1"/>
      <selection pane="bottomLeft" activeCell="A9" sqref="A9"/>
      <selection pane="bottomRight" activeCell="A8" sqref="A8:B8"/>
    </sheetView>
  </sheetViews>
  <sheetFormatPr defaultRowHeight="14.4" x14ac:dyDescent="0.3"/>
  <cols>
    <col min="1" max="2" width="20.77734375" style="33" customWidth="1"/>
    <col min="3" max="3" width="25.77734375" style="34" customWidth="1"/>
    <col min="4" max="4" width="25.77734375" style="32" customWidth="1"/>
    <col min="5" max="5" width="14.109375" style="32" customWidth="1"/>
    <col min="6" max="7" width="13.88671875" style="32" customWidth="1"/>
    <col min="8" max="8" width="13.88671875" style="33" customWidth="1"/>
    <col min="9" max="9" width="14.109375" style="32" customWidth="1"/>
    <col min="10" max="16384" width="8.88671875" style="33"/>
  </cols>
  <sheetData>
    <row r="1" spans="1:9" s="42" customFormat="1" ht="70.05" customHeight="1" x14ac:dyDescent="0.3">
      <c r="C1" s="30"/>
      <c r="D1" s="43"/>
      <c r="E1" s="43"/>
      <c r="F1" s="43"/>
      <c r="G1" s="43"/>
      <c r="I1" s="43"/>
    </row>
    <row r="2" spans="1:9" s="42" customFormat="1" ht="22.95" customHeight="1" x14ac:dyDescent="0.4">
      <c r="A2" s="44" t="s">
        <v>80</v>
      </c>
      <c r="B2" s="44"/>
      <c r="C2" s="31"/>
      <c r="D2" s="43"/>
      <c r="E2" s="43"/>
      <c r="F2" s="43"/>
      <c r="G2" s="43"/>
      <c r="I2" s="43"/>
    </row>
    <row r="3" spans="1:9" s="42" customFormat="1" ht="22.95" customHeight="1" x14ac:dyDescent="0.4">
      <c r="A3" s="44" t="s">
        <v>20</v>
      </c>
      <c r="B3" s="44"/>
      <c r="C3" s="31"/>
      <c r="D3" s="47" t="s">
        <v>72</v>
      </c>
      <c r="E3" s="48">
        <f>AVERAGEIF($C$9:$C$57,$C$9,$E$9:$E$57)</f>
        <v>0</v>
      </c>
      <c r="F3" s="48">
        <f>AVERAGEIF($C$9:$C$57,$C$9,F$9:F$57)</f>
        <v>0</v>
      </c>
      <c r="G3" s="48">
        <f>AVERAGEIF($C$9:$C$57,$C$9,G$9:G$57)</f>
        <v>0</v>
      </c>
      <c r="H3" s="48">
        <f>AVERAGEIF($C$9:$C$57,$C$9,H$9:H$57)</f>
        <v>0</v>
      </c>
      <c r="I3" s="48">
        <f>AVERAGEIF($C$9:$C$57,$C$9,I$9:I$57)</f>
        <v>0</v>
      </c>
    </row>
    <row r="4" spans="1:9" s="42" customFormat="1" ht="22.95" customHeight="1" x14ac:dyDescent="0.4">
      <c r="A4" s="44" t="s">
        <v>17</v>
      </c>
      <c r="B4" s="44"/>
      <c r="C4" s="31"/>
      <c r="D4" s="43"/>
      <c r="E4" s="94" t="s">
        <v>13</v>
      </c>
      <c r="F4" s="94"/>
      <c r="G4" s="94"/>
      <c r="H4" s="94"/>
      <c r="I4" s="89" t="s">
        <v>19</v>
      </c>
    </row>
    <row r="5" spans="1:9" s="42" customFormat="1" ht="14.4" customHeight="1" x14ac:dyDescent="0.3">
      <c r="C5" s="30"/>
      <c r="D5" s="43"/>
      <c r="E5" s="97" t="s">
        <v>40</v>
      </c>
      <c r="F5" s="97" t="s">
        <v>41</v>
      </c>
      <c r="G5" s="97" t="s">
        <v>42</v>
      </c>
      <c r="H5" s="97" t="s">
        <v>43</v>
      </c>
      <c r="I5" s="90"/>
    </row>
    <row r="6" spans="1:9" s="42" customFormat="1" ht="22.8" customHeight="1" x14ac:dyDescent="0.3">
      <c r="C6" s="30"/>
      <c r="D6" s="98"/>
      <c r="E6" s="97"/>
      <c r="F6" s="97"/>
      <c r="G6" s="97"/>
      <c r="H6" s="97"/>
      <c r="I6" s="93"/>
    </row>
    <row r="7" spans="1:9" s="42" customFormat="1" ht="22.8" customHeight="1" x14ac:dyDescent="0.3">
      <c r="C7" s="30"/>
      <c r="D7" s="22" t="s">
        <v>10</v>
      </c>
      <c r="E7" s="45">
        <f>SUM('SCIENCE 0846 Paper 1 '!AN7,'SCIENCE 0846 Paper 2'!AP7)</f>
        <v>26</v>
      </c>
      <c r="F7" s="45">
        <f>SUM('SCIENCE 0846 Paper 1 '!AO7,'SCIENCE 0846 Paper 2'!AQ7)</f>
        <v>27</v>
      </c>
      <c r="G7" s="45">
        <f>SUM('SCIENCE 0846 Paper 1 '!AP7,'SCIENCE 0846 Paper 2'!AR7)</f>
        <v>27</v>
      </c>
      <c r="H7" s="45">
        <f>SUM('SCIENCE 0846 Paper 1 '!AQ7,'SCIENCE 0846 Paper 2'!AS7)</f>
        <v>20</v>
      </c>
      <c r="I7" s="45">
        <f>'SCIENCE 0846 Paper 1 '!AR7+'SCIENCE 0846 Paper 2'!AT7</f>
        <v>100</v>
      </c>
    </row>
    <row r="8" spans="1:9" ht="21" x14ac:dyDescent="0.4">
      <c r="A8" s="95" t="s">
        <v>12</v>
      </c>
      <c r="B8" s="96"/>
      <c r="C8" s="50" t="s">
        <v>68</v>
      </c>
    </row>
    <row r="9" spans="1:9" x14ac:dyDescent="0.3">
      <c r="A9" s="40">
        <f>'SCIENCE 0846 Paper 1 '!A9</f>
        <v>0</v>
      </c>
      <c r="B9" s="40">
        <f>'SCIENCE 0846 Paper 1 '!B9</f>
        <v>0</v>
      </c>
      <c r="C9" s="41">
        <f>'SCIENCE 0846 Paper 1 '!C9:C9</f>
        <v>0</v>
      </c>
      <c r="E9" s="49">
        <f>SUM('SCIENCE 0846 Paper 1 '!AN9,'SCIENCE 0846 Paper 2'!AP9)</f>
        <v>0</v>
      </c>
      <c r="F9" s="49">
        <f>SUM('SCIENCE 0846 Paper 1 '!AO9,'SCIENCE 0846 Paper 2'!AQ9)</f>
        <v>0</v>
      </c>
      <c r="G9" s="49">
        <f>SUM('SCIENCE 0846 Paper 1 '!AP9,'SCIENCE 0846 Paper 2'!AR9)</f>
        <v>0</v>
      </c>
      <c r="H9" s="49">
        <f>SUM('SCIENCE 0846 Paper 1 '!AQ9,'SCIENCE 0846 Paper 2'!AS9)</f>
        <v>0</v>
      </c>
      <c r="I9" s="51">
        <f>'SCIENCE 0846 Paper 1 '!AR9+'SCIENCE 0846 Paper 2'!AT9</f>
        <v>0</v>
      </c>
    </row>
    <row r="10" spans="1:9" x14ac:dyDescent="0.3">
      <c r="A10" s="40">
        <f>'SCIENCE 0846 Paper 1 '!A10</f>
        <v>0</v>
      </c>
      <c r="B10" s="40">
        <f>'SCIENCE 0846 Paper 1 '!B10</f>
        <v>0</v>
      </c>
      <c r="C10" s="41">
        <f>'SCIENCE 0846 Paper 1 '!C10:C10</f>
        <v>0</v>
      </c>
      <c r="E10" s="49">
        <f>SUM('SCIENCE 0846 Paper 1 '!AN10,'SCIENCE 0846 Paper 2'!AP10)</f>
        <v>0</v>
      </c>
      <c r="F10" s="49">
        <f>SUM('SCIENCE 0846 Paper 1 '!AO10,'SCIENCE 0846 Paper 2'!AQ10)</f>
        <v>0</v>
      </c>
      <c r="G10" s="49">
        <f>SUM('SCIENCE 0846 Paper 1 '!AP10,'SCIENCE 0846 Paper 2'!AR10)</f>
        <v>0</v>
      </c>
      <c r="H10" s="49">
        <f>SUM('SCIENCE 0846 Paper 1 '!AQ10,'SCIENCE 0846 Paper 2'!AS10)</f>
        <v>0</v>
      </c>
      <c r="I10" s="51">
        <f>'SCIENCE 0846 Paper 1 '!AR10+'SCIENCE 0846 Paper 2'!AT10</f>
        <v>0</v>
      </c>
    </row>
    <row r="11" spans="1:9" x14ac:dyDescent="0.3">
      <c r="A11" s="40">
        <f>'SCIENCE 0846 Paper 1 '!A11</f>
        <v>0</v>
      </c>
      <c r="B11" s="40">
        <f>'SCIENCE 0846 Paper 1 '!B11</f>
        <v>0</v>
      </c>
      <c r="C11" s="41">
        <f>'SCIENCE 0846 Paper 1 '!C11:C11</f>
        <v>0</v>
      </c>
      <c r="E11" s="49">
        <f>SUM('SCIENCE 0846 Paper 1 '!AN11,'SCIENCE 0846 Paper 2'!AP11)</f>
        <v>0</v>
      </c>
      <c r="F11" s="49">
        <f>SUM('SCIENCE 0846 Paper 1 '!AO11,'SCIENCE 0846 Paper 2'!AQ11)</f>
        <v>0</v>
      </c>
      <c r="G11" s="49">
        <f>SUM('SCIENCE 0846 Paper 1 '!AP11,'SCIENCE 0846 Paper 2'!AR11)</f>
        <v>0</v>
      </c>
      <c r="H11" s="49">
        <f>SUM('SCIENCE 0846 Paper 1 '!AQ11,'SCIENCE 0846 Paper 2'!AS11)</f>
        <v>0</v>
      </c>
      <c r="I11" s="51">
        <f>'SCIENCE 0846 Paper 1 '!AR11+'SCIENCE 0846 Paper 2'!AT11</f>
        <v>0</v>
      </c>
    </row>
    <row r="12" spans="1:9" x14ac:dyDescent="0.3">
      <c r="A12" s="40">
        <f>'SCIENCE 0846 Paper 1 '!A12</f>
        <v>0</v>
      </c>
      <c r="B12" s="40">
        <f>'SCIENCE 0846 Paper 1 '!B12</f>
        <v>0</v>
      </c>
      <c r="C12" s="41">
        <f>'SCIENCE 0846 Paper 1 '!C12:C12</f>
        <v>0</v>
      </c>
      <c r="E12" s="49">
        <f>SUM('SCIENCE 0846 Paper 1 '!AN12,'SCIENCE 0846 Paper 2'!AP12)</f>
        <v>0</v>
      </c>
      <c r="F12" s="49">
        <f>SUM('SCIENCE 0846 Paper 1 '!AO12,'SCIENCE 0846 Paper 2'!AQ12)</f>
        <v>0</v>
      </c>
      <c r="G12" s="49">
        <f>SUM('SCIENCE 0846 Paper 1 '!AP12,'SCIENCE 0846 Paper 2'!AR12)</f>
        <v>0</v>
      </c>
      <c r="H12" s="49">
        <f>SUM('SCIENCE 0846 Paper 1 '!AQ12,'SCIENCE 0846 Paper 2'!AS12)</f>
        <v>0</v>
      </c>
      <c r="I12" s="51">
        <f>'SCIENCE 0846 Paper 1 '!AR12+'SCIENCE 0846 Paper 2'!AT12</f>
        <v>0</v>
      </c>
    </row>
    <row r="13" spans="1:9" x14ac:dyDescent="0.3">
      <c r="A13" s="40">
        <f>'SCIENCE 0846 Paper 1 '!A13</f>
        <v>0</v>
      </c>
      <c r="B13" s="40">
        <f>'SCIENCE 0846 Paper 1 '!B13</f>
        <v>0</v>
      </c>
      <c r="C13" s="41">
        <f>'SCIENCE 0846 Paper 1 '!C13:C13</f>
        <v>0</v>
      </c>
      <c r="E13" s="49">
        <f>SUM('SCIENCE 0846 Paper 1 '!AN13,'SCIENCE 0846 Paper 2'!AP13)</f>
        <v>0</v>
      </c>
      <c r="F13" s="49">
        <f>SUM('SCIENCE 0846 Paper 1 '!AO13,'SCIENCE 0846 Paper 2'!AQ13)</f>
        <v>0</v>
      </c>
      <c r="G13" s="49">
        <f>SUM('SCIENCE 0846 Paper 1 '!AP13,'SCIENCE 0846 Paper 2'!AR13)</f>
        <v>0</v>
      </c>
      <c r="H13" s="49">
        <f>SUM('SCIENCE 0846 Paper 1 '!AQ13,'SCIENCE 0846 Paper 2'!AS13)</f>
        <v>0</v>
      </c>
      <c r="I13" s="51">
        <f>'SCIENCE 0846 Paper 1 '!AR13+'SCIENCE 0846 Paper 2'!AT13</f>
        <v>0</v>
      </c>
    </row>
    <row r="14" spans="1:9" x14ac:dyDescent="0.3">
      <c r="A14" s="40">
        <f>'SCIENCE 0846 Paper 1 '!A14</f>
        <v>0</v>
      </c>
      <c r="B14" s="40">
        <f>'SCIENCE 0846 Paper 1 '!B14</f>
        <v>0</v>
      </c>
      <c r="C14" s="41">
        <f>'SCIENCE 0846 Paper 1 '!C14:C14</f>
        <v>0</v>
      </c>
      <c r="E14" s="49">
        <f>SUM('SCIENCE 0846 Paper 1 '!AN14,'SCIENCE 0846 Paper 2'!AP14)</f>
        <v>0</v>
      </c>
      <c r="F14" s="49">
        <f>SUM('SCIENCE 0846 Paper 1 '!AO14,'SCIENCE 0846 Paper 2'!AQ14)</f>
        <v>0</v>
      </c>
      <c r="G14" s="49">
        <f>SUM('SCIENCE 0846 Paper 1 '!AP14,'SCIENCE 0846 Paper 2'!AR14)</f>
        <v>0</v>
      </c>
      <c r="H14" s="49">
        <f>SUM('SCIENCE 0846 Paper 1 '!AQ14,'SCIENCE 0846 Paper 2'!AS14)</f>
        <v>0</v>
      </c>
      <c r="I14" s="51">
        <f>'SCIENCE 0846 Paper 1 '!AR14+'SCIENCE 0846 Paper 2'!AT14</f>
        <v>0</v>
      </c>
    </row>
    <row r="15" spans="1:9" x14ac:dyDescent="0.3">
      <c r="A15" s="40">
        <f>'SCIENCE 0846 Paper 1 '!A15</f>
        <v>0</v>
      </c>
      <c r="B15" s="40">
        <f>'SCIENCE 0846 Paper 1 '!B15</f>
        <v>0</v>
      </c>
      <c r="C15" s="41">
        <f>'SCIENCE 0846 Paper 1 '!C15:C15</f>
        <v>0</v>
      </c>
      <c r="E15" s="49">
        <f>SUM('SCIENCE 0846 Paper 1 '!AN15,'SCIENCE 0846 Paper 2'!AP15)</f>
        <v>0</v>
      </c>
      <c r="F15" s="49">
        <f>SUM('SCIENCE 0846 Paper 1 '!AO15,'SCIENCE 0846 Paper 2'!AQ15)</f>
        <v>0</v>
      </c>
      <c r="G15" s="49">
        <f>SUM('SCIENCE 0846 Paper 1 '!AP15,'SCIENCE 0846 Paper 2'!AR15)</f>
        <v>0</v>
      </c>
      <c r="H15" s="49">
        <f>SUM('SCIENCE 0846 Paper 1 '!AQ15,'SCIENCE 0846 Paper 2'!AS15)</f>
        <v>0</v>
      </c>
      <c r="I15" s="51">
        <f>'SCIENCE 0846 Paper 1 '!AR15+'SCIENCE 0846 Paper 2'!AT15</f>
        <v>0</v>
      </c>
    </row>
    <row r="16" spans="1:9" x14ac:dyDescent="0.3">
      <c r="A16" s="40">
        <f>'SCIENCE 0846 Paper 1 '!A16</f>
        <v>0</v>
      </c>
      <c r="B16" s="40">
        <f>'SCIENCE 0846 Paper 1 '!B16</f>
        <v>0</v>
      </c>
      <c r="C16" s="41">
        <f>'SCIENCE 0846 Paper 1 '!C16:C16</f>
        <v>0</v>
      </c>
      <c r="E16" s="49">
        <f>SUM('SCIENCE 0846 Paper 1 '!AN16,'SCIENCE 0846 Paper 2'!AP16)</f>
        <v>0</v>
      </c>
      <c r="F16" s="49">
        <f>SUM('SCIENCE 0846 Paper 1 '!AO16,'SCIENCE 0846 Paper 2'!AQ16)</f>
        <v>0</v>
      </c>
      <c r="G16" s="49">
        <f>SUM('SCIENCE 0846 Paper 1 '!AP16,'SCIENCE 0846 Paper 2'!AR16)</f>
        <v>0</v>
      </c>
      <c r="H16" s="49">
        <f>SUM('SCIENCE 0846 Paper 1 '!AQ16,'SCIENCE 0846 Paper 2'!AS16)</f>
        <v>0</v>
      </c>
      <c r="I16" s="51">
        <f>'SCIENCE 0846 Paper 1 '!AR16+'SCIENCE 0846 Paper 2'!AT16</f>
        <v>0</v>
      </c>
    </row>
    <row r="17" spans="1:9" x14ac:dyDescent="0.3">
      <c r="A17" s="40">
        <f>'SCIENCE 0846 Paper 1 '!A17</f>
        <v>0</v>
      </c>
      <c r="B17" s="40">
        <f>'SCIENCE 0846 Paper 1 '!B17</f>
        <v>0</v>
      </c>
      <c r="C17" s="41">
        <f>'SCIENCE 0846 Paper 1 '!C17:C17</f>
        <v>0</v>
      </c>
      <c r="E17" s="49">
        <f>SUM('SCIENCE 0846 Paper 1 '!AN17,'SCIENCE 0846 Paper 2'!AP17)</f>
        <v>0</v>
      </c>
      <c r="F17" s="49">
        <f>SUM('SCIENCE 0846 Paper 1 '!AO17,'SCIENCE 0846 Paper 2'!AQ17)</f>
        <v>0</v>
      </c>
      <c r="G17" s="49">
        <f>SUM('SCIENCE 0846 Paper 1 '!AP17,'SCIENCE 0846 Paper 2'!AR17)</f>
        <v>0</v>
      </c>
      <c r="H17" s="49">
        <f>SUM('SCIENCE 0846 Paper 1 '!AQ17,'SCIENCE 0846 Paper 2'!AS17)</f>
        <v>0</v>
      </c>
      <c r="I17" s="51">
        <f>'SCIENCE 0846 Paper 1 '!AR17+'SCIENCE 0846 Paper 2'!AT17</f>
        <v>0</v>
      </c>
    </row>
    <row r="18" spans="1:9" x14ac:dyDescent="0.3">
      <c r="A18" s="40">
        <f>'SCIENCE 0846 Paper 1 '!A18</f>
        <v>0</v>
      </c>
      <c r="B18" s="40">
        <f>'SCIENCE 0846 Paper 1 '!B18</f>
        <v>0</v>
      </c>
      <c r="C18" s="41">
        <f>'SCIENCE 0846 Paper 1 '!C18:C18</f>
        <v>0</v>
      </c>
      <c r="E18" s="49">
        <f>SUM('SCIENCE 0846 Paper 1 '!AN18,'SCIENCE 0846 Paper 2'!AP18)</f>
        <v>0</v>
      </c>
      <c r="F18" s="49">
        <f>SUM('SCIENCE 0846 Paper 1 '!AO18,'SCIENCE 0846 Paper 2'!AQ18)</f>
        <v>0</v>
      </c>
      <c r="G18" s="49">
        <f>SUM('SCIENCE 0846 Paper 1 '!AP18,'SCIENCE 0846 Paper 2'!AR18)</f>
        <v>0</v>
      </c>
      <c r="H18" s="49">
        <f>SUM('SCIENCE 0846 Paper 1 '!AQ18,'SCIENCE 0846 Paper 2'!AS18)</f>
        <v>0</v>
      </c>
      <c r="I18" s="51">
        <f>'SCIENCE 0846 Paper 1 '!AR18+'SCIENCE 0846 Paper 2'!AT18</f>
        <v>0</v>
      </c>
    </row>
    <row r="19" spans="1:9" x14ac:dyDescent="0.3">
      <c r="A19" s="40">
        <f>'SCIENCE 0846 Paper 1 '!A19</f>
        <v>0</v>
      </c>
      <c r="B19" s="40">
        <f>'SCIENCE 0846 Paper 1 '!B19</f>
        <v>0</v>
      </c>
      <c r="C19" s="41">
        <f>'SCIENCE 0846 Paper 1 '!C19:C19</f>
        <v>0</v>
      </c>
      <c r="E19" s="49">
        <f>SUM('SCIENCE 0846 Paper 1 '!AN19,'SCIENCE 0846 Paper 2'!AP19)</f>
        <v>0</v>
      </c>
      <c r="F19" s="49">
        <f>SUM('SCIENCE 0846 Paper 1 '!AO19,'SCIENCE 0846 Paper 2'!AQ19)</f>
        <v>0</v>
      </c>
      <c r="G19" s="49">
        <f>SUM('SCIENCE 0846 Paper 1 '!AP19,'SCIENCE 0846 Paper 2'!AR19)</f>
        <v>0</v>
      </c>
      <c r="H19" s="49">
        <f>SUM('SCIENCE 0846 Paper 1 '!AQ19,'SCIENCE 0846 Paper 2'!AS19)</f>
        <v>0</v>
      </c>
      <c r="I19" s="51">
        <f>'SCIENCE 0846 Paper 1 '!AR19+'SCIENCE 0846 Paper 2'!AT19</f>
        <v>0</v>
      </c>
    </row>
    <row r="20" spans="1:9" x14ac:dyDescent="0.3">
      <c r="A20" s="40">
        <f>'SCIENCE 0846 Paper 1 '!A20</f>
        <v>0</v>
      </c>
      <c r="B20" s="40">
        <f>'SCIENCE 0846 Paper 1 '!B20</f>
        <v>0</v>
      </c>
      <c r="C20" s="41">
        <f>'SCIENCE 0846 Paper 1 '!C20:C20</f>
        <v>0</v>
      </c>
      <c r="E20" s="49">
        <f>SUM('SCIENCE 0846 Paper 1 '!AN20,'SCIENCE 0846 Paper 2'!AP20)</f>
        <v>0</v>
      </c>
      <c r="F20" s="49">
        <f>SUM('SCIENCE 0846 Paper 1 '!AO20,'SCIENCE 0846 Paper 2'!AQ20)</f>
        <v>0</v>
      </c>
      <c r="G20" s="49">
        <f>SUM('SCIENCE 0846 Paper 1 '!AP20,'SCIENCE 0846 Paper 2'!AR20)</f>
        <v>0</v>
      </c>
      <c r="H20" s="49">
        <f>SUM('SCIENCE 0846 Paper 1 '!AQ20,'SCIENCE 0846 Paper 2'!AS20)</f>
        <v>0</v>
      </c>
      <c r="I20" s="51">
        <f>'SCIENCE 0846 Paper 1 '!AR20+'SCIENCE 0846 Paper 2'!AT20</f>
        <v>0</v>
      </c>
    </row>
    <row r="21" spans="1:9" x14ac:dyDescent="0.3">
      <c r="A21" s="40">
        <f>'SCIENCE 0846 Paper 1 '!A21</f>
        <v>0</v>
      </c>
      <c r="B21" s="40">
        <f>'SCIENCE 0846 Paper 1 '!B21</f>
        <v>0</v>
      </c>
      <c r="C21" s="41">
        <f>'SCIENCE 0846 Paper 1 '!C21:C21</f>
        <v>0</v>
      </c>
      <c r="E21" s="49">
        <f>SUM('SCIENCE 0846 Paper 1 '!AN21,'SCIENCE 0846 Paper 2'!AP21)</f>
        <v>0</v>
      </c>
      <c r="F21" s="49">
        <f>SUM('SCIENCE 0846 Paper 1 '!AO21,'SCIENCE 0846 Paper 2'!AQ21)</f>
        <v>0</v>
      </c>
      <c r="G21" s="49">
        <f>SUM('SCIENCE 0846 Paper 1 '!AP21,'SCIENCE 0846 Paper 2'!AR21)</f>
        <v>0</v>
      </c>
      <c r="H21" s="49">
        <f>SUM('SCIENCE 0846 Paper 1 '!AQ21,'SCIENCE 0846 Paper 2'!AS21)</f>
        <v>0</v>
      </c>
      <c r="I21" s="51">
        <f>'SCIENCE 0846 Paper 1 '!AR21+'SCIENCE 0846 Paper 2'!AT21</f>
        <v>0</v>
      </c>
    </row>
    <row r="22" spans="1:9" x14ac:dyDescent="0.3">
      <c r="A22" s="40">
        <f>'SCIENCE 0846 Paper 1 '!A22</f>
        <v>0</v>
      </c>
      <c r="B22" s="40">
        <f>'SCIENCE 0846 Paper 1 '!B22</f>
        <v>0</v>
      </c>
      <c r="C22" s="41">
        <f>'SCIENCE 0846 Paper 1 '!C22:C22</f>
        <v>0</v>
      </c>
      <c r="E22" s="49">
        <f>SUM('SCIENCE 0846 Paper 1 '!AN22,'SCIENCE 0846 Paper 2'!AP22)</f>
        <v>0</v>
      </c>
      <c r="F22" s="49">
        <f>SUM('SCIENCE 0846 Paper 1 '!AO22,'SCIENCE 0846 Paper 2'!AQ22)</f>
        <v>0</v>
      </c>
      <c r="G22" s="49">
        <f>SUM('SCIENCE 0846 Paper 1 '!AP22,'SCIENCE 0846 Paper 2'!AR22)</f>
        <v>0</v>
      </c>
      <c r="H22" s="49">
        <f>SUM('SCIENCE 0846 Paper 1 '!AQ22,'SCIENCE 0846 Paper 2'!AS22)</f>
        <v>0</v>
      </c>
      <c r="I22" s="51">
        <f>'SCIENCE 0846 Paper 1 '!AR22+'SCIENCE 0846 Paper 2'!AT22</f>
        <v>0</v>
      </c>
    </row>
    <row r="23" spans="1:9" x14ac:dyDescent="0.3">
      <c r="A23" s="40">
        <f>'SCIENCE 0846 Paper 1 '!A23</f>
        <v>0</v>
      </c>
      <c r="B23" s="40">
        <f>'SCIENCE 0846 Paper 1 '!B23</f>
        <v>0</v>
      </c>
      <c r="C23" s="41">
        <f>'SCIENCE 0846 Paper 1 '!C23:C23</f>
        <v>0</v>
      </c>
      <c r="E23" s="49">
        <f>SUM('SCIENCE 0846 Paper 1 '!AN23,'SCIENCE 0846 Paper 2'!AP23)</f>
        <v>0</v>
      </c>
      <c r="F23" s="49">
        <f>SUM('SCIENCE 0846 Paper 1 '!AO23,'SCIENCE 0846 Paper 2'!AQ23)</f>
        <v>0</v>
      </c>
      <c r="G23" s="49">
        <f>SUM('SCIENCE 0846 Paper 1 '!AP23,'SCIENCE 0846 Paper 2'!AR23)</f>
        <v>0</v>
      </c>
      <c r="H23" s="49">
        <f>SUM('SCIENCE 0846 Paper 1 '!AQ23,'SCIENCE 0846 Paper 2'!AS23)</f>
        <v>0</v>
      </c>
      <c r="I23" s="51">
        <f>'SCIENCE 0846 Paper 1 '!AR23+'SCIENCE 0846 Paper 2'!AT23</f>
        <v>0</v>
      </c>
    </row>
    <row r="24" spans="1:9" x14ac:dyDescent="0.3">
      <c r="A24" s="40">
        <f>'SCIENCE 0846 Paper 1 '!A24</f>
        <v>0</v>
      </c>
      <c r="B24" s="40">
        <f>'SCIENCE 0846 Paper 1 '!B24</f>
        <v>0</v>
      </c>
      <c r="C24" s="41">
        <f>'SCIENCE 0846 Paper 1 '!C24:C24</f>
        <v>0</v>
      </c>
      <c r="E24" s="49">
        <f>SUM('SCIENCE 0846 Paper 1 '!AN24,'SCIENCE 0846 Paper 2'!AP24)</f>
        <v>0</v>
      </c>
      <c r="F24" s="49">
        <f>SUM('SCIENCE 0846 Paper 1 '!AO24,'SCIENCE 0846 Paper 2'!AQ24)</f>
        <v>0</v>
      </c>
      <c r="G24" s="49">
        <f>SUM('SCIENCE 0846 Paper 1 '!AP24,'SCIENCE 0846 Paper 2'!AR24)</f>
        <v>0</v>
      </c>
      <c r="H24" s="49">
        <f>SUM('SCIENCE 0846 Paper 1 '!AQ24,'SCIENCE 0846 Paper 2'!AS24)</f>
        <v>0</v>
      </c>
      <c r="I24" s="51">
        <f>'SCIENCE 0846 Paper 1 '!AR24+'SCIENCE 0846 Paper 2'!AT24</f>
        <v>0</v>
      </c>
    </row>
    <row r="25" spans="1:9" x14ac:dyDescent="0.3">
      <c r="A25" s="40">
        <f>'SCIENCE 0846 Paper 1 '!A25</f>
        <v>0</v>
      </c>
      <c r="B25" s="40">
        <f>'SCIENCE 0846 Paper 1 '!B25</f>
        <v>0</v>
      </c>
      <c r="C25" s="41">
        <f>'SCIENCE 0846 Paper 1 '!C25:C25</f>
        <v>0</v>
      </c>
      <c r="E25" s="49">
        <f>SUM('SCIENCE 0846 Paper 1 '!AN25,'SCIENCE 0846 Paper 2'!AP25)</f>
        <v>0</v>
      </c>
      <c r="F25" s="49">
        <f>SUM('SCIENCE 0846 Paper 1 '!AO25,'SCIENCE 0846 Paper 2'!AQ25)</f>
        <v>0</v>
      </c>
      <c r="G25" s="49">
        <f>SUM('SCIENCE 0846 Paper 1 '!AP25,'SCIENCE 0846 Paper 2'!AR25)</f>
        <v>0</v>
      </c>
      <c r="H25" s="49">
        <f>SUM('SCIENCE 0846 Paper 1 '!AQ25,'SCIENCE 0846 Paper 2'!AS25)</f>
        <v>0</v>
      </c>
      <c r="I25" s="51">
        <f>'SCIENCE 0846 Paper 1 '!AR25+'SCIENCE 0846 Paper 2'!AT25</f>
        <v>0</v>
      </c>
    </row>
    <row r="26" spans="1:9" x14ac:dyDescent="0.3">
      <c r="A26" s="40">
        <f>'SCIENCE 0846 Paper 1 '!A26</f>
        <v>0</v>
      </c>
      <c r="B26" s="40">
        <f>'SCIENCE 0846 Paper 1 '!B26</f>
        <v>0</v>
      </c>
      <c r="C26" s="41">
        <f>'SCIENCE 0846 Paper 1 '!C26:C26</f>
        <v>0</v>
      </c>
      <c r="E26" s="49">
        <f>SUM('SCIENCE 0846 Paper 1 '!AN26,'SCIENCE 0846 Paper 2'!AP26)</f>
        <v>0</v>
      </c>
      <c r="F26" s="49">
        <f>SUM('SCIENCE 0846 Paper 1 '!AO26,'SCIENCE 0846 Paper 2'!AQ26)</f>
        <v>0</v>
      </c>
      <c r="G26" s="49">
        <f>SUM('SCIENCE 0846 Paper 1 '!AP26,'SCIENCE 0846 Paper 2'!AR26)</f>
        <v>0</v>
      </c>
      <c r="H26" s="49">
        <f>SUM('SCIENCE 0846 Paper 1 '!AQ26,'SCIENCE 0846 Paper 2'!AS26)</f>
        <v>0</v>
      </c>
      <c r="I26" s="51">
        <f>'SCIENCE 0846 Paper 1 '!AR26+'SCIENCE 0846 Paper 2'!AT26</f>
        <v>0</v>
      </c>
    </row>
    <row r="27" spans="1:9" x14ac:dyDescent="0.3">
      <c r="A27" s="40">
        <f>'SCIENCE 0846 Paper 1 '!A27</f>
        <v>0</v>
      </c>
      <c r="B27" s="40">
        <f>'SCIENCE 0846 Paper 1 '!B27</f>
        <v>0</v>
      </c>
      <c r="C27" s="41">
        <f>'SCIENCE 0846 Paper 1 '!C27:C27</f>
        <v>0</v>
      </c>
      <c r="E27" s="49">
        <f>SUM('SCIENCE 0846 Paper 1 '!AN27,'SCIENCE 0846 Paper 2'!AP27)</f>
        <v>0</v>
      </c>
      <c r="F27" s="49">
        <f>SUM('SCIENCE 0846 Paper 1 '!AO27,'SCIENCE 0846 Paper 2'!AQ27)</f>
        <v>0</v>
      </c>
      <c r="G27" s="49">
        <f>SUM('SCIENCE 0846 Paper 1 '!AP27,'SCIENCE 0846 Paper 2'!AR27)</f>
        <v>0</v>
      </c>
      <c r="H27" s="49">
        <f>SUM('SCIENCE 0846 Paper 1 '!AQ27,'SCIENCE 0846 Paper 2'!AS27)</f>
        <v>0</v>
      </c>
      <c r="I27" s="51">
        <f>'SCIENCE 0846 Paper 1 '!AR27+'SCIENCE 0846 Paper 2'!AT27</f>
        <v>0</v>
      </c>
    </row>
    <row r="28" spans="1:9" x14ac:dyDescent="0.3">
      <c r="A28" s="40">
        <f>'SCIENCE 0846 Paper 1 '!A28</f>
        <v>0</v>
      </c>
      <c r="B28" s="40">
        <f>'SCIENCE 0846 Paper 1 '!B28</f>
        <v>0</v>
      </c>
      <c r="C28" s="41">
        <f>'SCIENCE 0846 Paper 1 '!C28:C28</f>
        <v>0</v>
      </c>
      <c r="E28" s="49">
        <f>SUM('SCIENCE 0846 Paper 1 '!AN28,'SCIENCE 0846 Paper 2'!AP28)</f>
        <v>0</v>
      </c>
      <c r="F28" s="49">
        <f>SUM('SCIENCE 0846 Paper 1 '!AO28,'SCIENCE 0846 Paper 2'!AQ28)</f>
        <v>0</v>
      </c>
      <c r="G28" s="49">
        <f>SUM('SCIENCE 0846 Paper 1 '!AP28,'SCIENCE 0846 Paper 2'!AR28)</f>
        <v>0</v>
      </c>
      <c r="H28" s="49">
        <f>SUM('SCIENCE 0846 Paper 1 '!AQ28,'SCIENCE 0846 Paper 2'!AS28)</f>
        <v>0</v>
      </c>
      <c r="I28" s="51">
        <f>'SCIENCE 0846 Paper 1 '!AR28+'SCIENCE 0846 Paper 2'!AT28</f>
        <v>0</v>
      </c>
    </row>
    <row r="29" spans="1:9" x14ac:dyDescent="0.3">
      <c r="A29" s="40">
        <f>'SCIENCE 0846 Paper 1 '!A29</f>
        <v>0</v>
      </c>
      <c r="B29" s="40">
        <f>'SCIENCE 0846 Paper 1 '!B29</f>
        <v>0</v>
      </c>
      <c r="C29" s="41">
        <f>'SCIENCE 0846 Paper 1 '!C29:C29</f>
        <v>0</v>
      </c>
      <c r="E29" s="49">
        <f>SUM('SCIENCE 0846 Paper 1 '!AN29,'SCIENCE 0846 Paper 2'!AP29)</f>
        <v>0</v>
      </c>
      <c r="F29" s="49">
        <f>SUM('SCIENCE 0846 Paper 1 '!AO29,'SCIENCE 0846 Paper 2'!AQ29)</f>
        <v>0</v>
      </c>
      <c r="G29" s="49">
        <f>SUM('SCIENCE 0846 Paper 1 '!AP29,'SCIENCE 0846 Paper 2'!AR29)</f>
        <v>0</v>
      </c>
      <c r="H29" s="49">
        <f>SUM('SCIENCE 0846 Paper 1 '!AQ29,'SCIENCE 0846 Paper 2'!AS29)</f>
        <v>0</v>
      </c>
      <c r="I29" s="51">
        <f>'SCIENCE 0846 Paper 1 '!AR29+'SCIENCE 0846 Paper 2'!AT29</f>
        <v>0</v>
      </c>
    </row>
    <row r="30" spans="1:9" x14ac:dyDescent="0.3">
      <c r="A30" s="40">
        <f>'SCIENCE 0846 Paper 1 '!A30</f>
        <v>0</v>
      </c>
      <c r="B30" s="40">
        <f>'SCIENCE 0846 Paper 1 '!B30</f>
        <v>0</v>
      </c>
      <c r="C30" s="41">
        <f>'SCIENCE 0846 Paper 1 '!C30:C30</f>
        <v>0</v>
      </c>
      <c r="E30" s="49">
        <f>SUM('SCIENCE 0846 Paper 1 '!AN30,'SCIENCE 0846 Paper 2'!AP30)</f>
        <v>0</v>
      </c>
      <c r="F30" s="49">
        <f>SUM('SCIENCE 0846 Paper 1 '!AO30,'SCIENCE 0846 Paper 2'!AQ30)</f>
        <v>0</v>
      </c>
      <c r="G30" s="49">
        <f>SUM('SCIENCE 0846 Paper 1 '!AP30,'SCIENCE 0846 Paper 2'!AR30)</f>
        <v>0</v>
      </c>
      <c r="H30" s="49">
        <f>SUM('SCIENCE 0846 Paper 1 '!AQ30,'SCIENCE 0846 Paper 2'!AS30)</f>
        <v>0</v>
      </c>
      <c r="I30" s="51">
        <f>'SCIENCE 0846 Paper 1 '!AR30+'SCIENCE 0846 Paper 2'!AT30</f>
        <v>0</v>
      </c>
    </row>
    <row r="31" spans="1:9" x14ac:dyDescent="0.3">
      <c r="A31" s="40">
        <f>'SCIENCE 0846 Paper 1 '!A31</f>
        <v>0</v>
      </c>
      <c r="B31" s="40">
        <f>'SCIENCE 0846 Paper 1 '!B31</f>
        <v>0</v>
      </c>
      <c r="C31" s="41">
        <f>'SCIENCE 0846 Paper 1 '!C31:C31</f>
        <v>0</v>
      </c>
      <c r="E31" s="49">
        <f>SUM('SCIENCE 0846 Paper 1 '!AN31,'SCIENCE 0846 Paper 2'!AP31)</f>
        <v>0</v>
      </c>
      <c r="F31" s="49">
        <f>SUM('SCIENCE 0846 Paper 1 '!AO31,'SCIENCE 0846 Paper 2'!AQ31)</f>
        <v>0</v>
      </c>
      <c r="G31" s="49">
        <f>SUM('SCIENCE 0846 Paper 1 '!AP31,'SCIENCE 0846 Paper 2'!AR31)</f>
        <v>0</v>
      </c>
      <c r="H31" s="49">
        <f>SUM('SCIENCE 0846 Paper 1 '!AQ31,'SCIENCE 0846 Paper 2'!AS31)</f>
        <v>0</v>
      </c>
      <c r="I31" s="51">
        <f>'SCIENCE 0846 Paper 1 '!AR31+'SCIENCE 0846 Paper 2'!AT31</f>
        <v>0</v>
      </c>
    </row>
    <row r="32" spans="1:9" x14ac:dyDescent="0.3">
      <c r="A32" s="40">
        <f>'SCIENCE 0846 Paper 1 '!A32</f>
        <v>0</v>
      </c>
      <c r="B32" s="40">
        <f>'SCIENCE 0846 Paper 1 '!B32</f>
        <v>0</v>
      </c>
      <c r="C32" s="41">
        <f>'SCIENCE 0846 Paper 1 '!C32:C32</f>
        <v>0</v>
      </c>
      <c r="E32" s="49">
        <f>SUM('SCIENCE 0846 Paper 1 '!AN32,'SCIENCE 0846 Paper 2'!AP32)</f>
        <v>0</v>
      </c>
      <c r="F32" s="49">
        <f>SUM('SCIENCE 0846 Paper 1 '!AO32,'SCIENCE 0846 Paper 2'!AQ32)</f>
        <v>0</v>
      </c>
      <c r="G32" s="49">
        <f>SUM('SCIENCE 0846 Paper 1 '!AP32,'SCIENCE 0846 Paper 2'!AR32)</f>
        <v>0</v>
      </c>
      <c r="H32" s="49">
        <f>SUM('SCIENCE 0846 Paper 1 '!AQ32,'SCIENCE 0846 Paper 2'!AS32)</f>
        <v>0</v>
      </c>
      <c r="I32" s="51">
        <f>'SCIENCE 0846 Paper 1 '!AR32+'SCIENCE 0846 Paper 2'!AT32</f>
        <v>0</v>
      </c>
    </row>
    <row r="33" spans="1:9" x14ac:dyDescent="0.3">
      <c r="A33" s="40">
        <f>'SCIENCE 0846 Paper 1 '!A33</f>
        <v>0</v>
      </c>
      <c r="B33" s="40">
        <f>'SCIENCE 0846 Paper 1 '!B33</f>
        <v>0</v>
      </c>
      <c r="C33" s="41">
        <f>'SCIENCE 0846 Paper 1 '!C33:C33</f>
        <v>0</v>
      </c>
      <c r="E33" s="49">
        <f>SUM('SCIENCE 0846 Paper 1 '!AN33,'SCIENCE 0846 Paper 2'!AP33)</f>
        <v>0</v>
      </c>
      <c r="F33" s="49">
        <f>SUM('SCIENCE 0846 Paper 1 '!AO33,'SCIENCE 0846 Paper 2'!AQ33)</f>
        <v>0</v>
      </c>
      <c r="G33" s="49">
        <f>SUM('SCIENCE 0846 Paper 1 '!AP33,'SCIENCE 0846 Paper 2'!AR33)</f>
        <v>0</v>
      </c>
      <c r="H33" s="49">
        <f>SUM('SCIENCE 0846 Paper 1 '!AQ33,'SCIENCE 0846 Paper 2'!AS33)</f>
        <v>0</v>
      </c>
      <c r="I33" s="51">
        <f>'SCIENCE 0846 Paper 1 '!AR33+'SCIENCE 0846 Paper 2'!AT33</f>
        <v>0</v>
      </c>
    </row>
    <row r="34" spans="1:9" x14ac:dyDescent="0.3">
      <c r="A34" s="40">
        <f>'SCIENCE 0846 Paper 1 '!A34</f>
        <v>0</v>
      </c>
      <c r="B34" s="40">
        <f>'SCIENCE 0846 Paper 1 '!B34</f>
        <v>0</v>
      </c>
      <c r="C34" s="41">
        <f>'SCIENCE 0846 Paper 1 '!C34:C34</f>
        <v>0</v>
      </c>
      <c r="E34" s="49">
        <f>SUM('SCIENCE 0846 Paper 1 '!AN34,'SCIENCE 0846 Paper 2'!AP34)</f>
        <v>0</v>
      </c>
      <c r="F34" s="49">
        <f>SUM('SCIENCE 0846 Paper 1 '!AO34,'SCIENCE 0846 Paper 2'!AQ34)</f>
        <v>0</v>
      </c>
      <c r="G34" s="49">
        <f>SUM('SCIENCE 0846 Paper 1 '!AP34,'SCIENCE 0846 Paper 2'!AR34)</f>
        <v>0</v>
      </c>
      <c r="H34" s="49">
        <f>SUM('SCIENCE 0846 Paper 1 '!AQ34,'SCIENCE 0846 Paper 2'!AS34)</f>
        <v>0</v>
      </c>
      <c r="I34" s="51">
        <f>'SCIENCE 0846 Paper 1 '!AR34+'SCIENCE 0846 Paper 2'!AT34</f>
        <v>0</v>
      </c>
    </row>
    <row r="35" spans="1:9" x14ac:dyDescent="0.3">
      <c r="A35" s="40">
        <f>'SCIENCE 0846 Paper 1 '!A35</f>
        <v>0</v>
      </c>
      <c r="B35" s="40">
        <f>'SCIENCE 0846 Paper 1 '!B35</f>
        <v>0</v>
      </c>
      <c r="C35" s="41">
        <f>'SCIENCE 0846 Paper 1 '!C35:C35</f>
        <v>0</v>
      </c>
      <c r="E35" s="49">
        <f>SUM('SCIENCE 0846 Paper 1 '!AN35,'SCIENCE 0846 Paper 2'!AP35)</f>
        <v>0</v>
      </c>
      <c r="F35" s="49">
        <f>SUM('SCIENCE 0846 Paper 1 '!AO35,'SCIENCE 0846 Paper 2'!AQ35)</f>
        <v>0</v>
      </c>
      <c r="G35" s="49">
        <f>SUM('SCIENCE 0846 Paper 1 '!AP35,'SCIENCE 0846 Paper 2'!AR35)</f>
        <v>0</v>
      </c>
      <c r="H35" s="49">
        <f>SUM('SCIENCE 0846 Paper 1 '!AQ35,'SCIENCE 0846 Paper 2'!AS35)</f>
        <v>0</v>
      </c>
      <c r="I35" s="51">
        <f>'SCIENCE 0846 Paper 1 '!AR35+'SCIENCE 0846 Paper 2'!AT35</f>
        <v>0</v>
      </c>
    </row>
    <row r="36" spans="1:9" x14ac:dyDescent="0.3">
      <c r="A36" s="40">
        <f>'SCIENCE 0846 Paper 1 '!A36</f>
        <v>0</v>
      </c>
      <c r="B36" s="40">
        <f>'SCIENCE 0846 Paper 1 '!B36</f>
        <v>0</v>
      </c>
      <c r="C36" s="41">
        <f>'SCIENCE 0846 Paper 1 '!C36:C36</f>
        <v>0</v>
      </c>
      <c r="E36" s="49">
        <f>SUM('SCIENCE 0846 Paper 1 '!AN36,'SCIENCE 0846 Paper 2'!AP36)</f>
        <v>0</v>
      </c>
      <c r="F36" s="49">
        <f>SUM('SCIENCE 0846 Paper 1 '!AO36,'SCIENCE 0846 Paper 2'!AQ36)</f>
        <v>0</v>
      </c>
      <c r="G36" s="49">
        <f>SUM('SCIENCE 0846 Paper 1 '!AP36,'SCIENCE 0846 Paper 2'!AR36)</f>
        <v>0</v>
      </c>
      <c r="H36" s="49">
        <f>SUM('SCIENCE 0846 Paper 1 '!AQ36,'SCIENCE 0846 Paper 2'!AS36)</f>
        <v>0</v>
      </c>
      <c r="I36" s="51">
        <f>'SCIENCE 0846 Paper 1 '!AR36+'SCIENCE 0846 Paper 2'!AT36</f>
        <v>0</v>
      </c>
    </row>
    <row r="37" spans="1:9" x14ac:dyDescent="0.3">
      <c r="A37" s="40">
        <f>'SCIENCE 0846 Paper 1 '!A37</f>
        <v>0</v>
      </c>
      <c r="B37" s="40">
        <f>'SCIENCE 0846 Paper 1 '!B37</f>
        <v>0</v>
      </c>
      <c r="C37" s="41">
        <f>'SCIENCE 0846 Paper 1 '!C37:C37</f>
        <v>0</v>
      </c>
      <c r="E37" s="49">
        <f>SUM('SCIENCE 0846 Paper 1 '!AN37,'SCIENCE 0846 Paper 2'!AP37)</f>
        <v>0</v>
      </c>
      <c r="F37" s="49">
        <f>SUM('SCIENCE 0846 Paper 1 '!AO37,'SCIENCE 0846 Paper 2'!AQ37)</f>
        <v>0</v>
      </c>
      <c r="G37" s="49">
        <f>SUM('SCIENCE 0846 Paper 1 '!AP37,'SCIENCE 0846 Paper 2'!AR37)</f>
        <v>0</v>
      </c>
      <c r="H37" s="49">
        <f>SUM('SCIENCE 0846 Paper 1 '!AQ37,'SCIENCE 0846 Paper 2'!AS37)</f>
        <v>0</v>
      </c>
      <c r="I37" s="51">
        <f>'SCIENCE 0846 Paper 1 '!AR37+'SCIENCE 0846 Paper 2'!AT37</f>
        <v>0</v>
      </c>
    </row>
    <row r="38" spans="1:9" x14ac:dyDescent="0.3">
      <c r="A38" s="40">
        <f>'SCIENCE 0846 Paper 1 '!A38</f>
        <v>0</v>
      </c>
      <c r="B38" s="40">
        <f>'SCIENCE 0846 Paper 1 '!B38</f>
        <v>0</v>
      </c>
      <c r="C38" s="41">
        <f>'SCIENCE 0846 Paper 1 '!C38:C38</f>
        <v>0</v>
      </c>
      <c r="E38" s="49">
        <f>SUM('SCIENCE 0846 Paper 1 '!AN38,'SCIENCE 0846 Paper 2'!AP38)</f>
        <v>0</v>
      </c>
      <c r="F38" s="49">
        <f>SUM('SCIENCE 0846 Paper 1 '!AO38,'SCIENCE 0846 Paper 2'!AQ38)</f>
        <v>0</v>
      </c>
      <c r="G38" s="49">
        <f>SUM('SCIENCE 0846 Paper 1 '!AP38,'SCIENCE 0846 Paper 2'!AR38)</f>
        <v>0</v>
      </c>
      <c r="H38" s="49">
        <f>SUM('SCIENCE 0846 Paper 1 '!AQ38,'SCIENCE 0846 Paper 2'!AS38)</f>
        <v>0</v>
      </c>
      <c r="I38" s="51">
        <f>'SCIENCE 0846 Paper 1 '!AR38+'SCIENCE 0846 Paper 2'!AT38</f>
        <v>0</v>
      </c>
    </row>
    <row r="39" spans="1:9" x14ac:dyDescent="0.3">
      <c r="A39" s="40">
        <f>'SCIENCE 0846 Paper 1 '!A39</f>
        <v>0</v>
      </c>
      <c r="B39" s="40">
        <f>'SCIENCE 0846 Paper 1 '!B39</f>
        <v>0</v>
      </c>
      <c r="C39" s="41">
        <f>'SCIENCE 0846 Paper 1 '!C39:C39</f>
        <v>0</v>
      </c>
      <c r="E39" s="49">
        <f>SUM('SCIENCE 0846 Paper 1 '!AN39,'SCIENCE 0846 Paper 2'!AP39)</f>
        <v>0</v>
      </c>
      <c r="F39" s="49">
        <f>SUM('SCIENCE 0846 Paper 1 '!AO39,'SCIENCE 0846 Paper 2'!AQ39)</f>
        <v>0</v>
      </c>
      <c r="G39" s="49">
        <f>SUM('SCIENCE 0846 Paper 1 '!AP39,'SCIENCE 0846 Paper 2'!AR39)</f>
        <v>0</v>
      </c>
      <c r="H39" s="49">
        <f>SUM('SCIENCE 0846 Paper 1 '!AQ39,'SCIENCE 0846 Paper 2'!AS39)</f>
        <v>0</v>
      </c>
      <c r="I39" s="51">
        <f>'SCIENCE 0846 Paper 1 '!AR39+'SCIENCE 0846 Paper 2'!AT39</f>
        <v>0</v>
      </c>
    </row>
    <row r="40" spans="1:9" x14ac:dyDescent="0.3">
      <c r="A40" s="40">
        <f>'SCIENCE 0846 Paper 1 '!A40</f>
        <v>0</v>
      </c>
      <c r="B40" s="40">
        <f>'SCIENCE 0846 Paper 1 '!B40</f>
        <v>0</v>
      </c>
      <c r="C40" s="41">
        <f>'SCIENCE 0846 Paper 1 '!C40:C40</f>
        <v>0</v>
      </c>
      <c r="E40" s="49">
        <f>SUM('SCIENCE 0846 Paper 1 '!AN40,'SCIENCE 0846 Paper 2'!AP40)</f>
        <v>0</v>
      </c>
      <c r="F40" s="49">
        <f>SUM('SCIENCE 0846 Paper 1 '!AO40,'SCIENCE 0846 Paper 2'!AQ40)</f>
        <v>0</v>
      </c>
      <c r="G40" s="49">
        <f>SUM('SCIENCE 0846 Paper 1 '!AP40,'SCIENCE 0846 Paper 2'!AR40)</f>
        <v>0</v>
      </c>
      <c r="H40" s="49">
        <f>SUM('SCIENCE 0846 Paper 1 '!AQ40,'SCIENCE 0846 Paper 2'!AS40)</f>
        <v>0</v>
      </c>
      <c r="I40" s="51">
        <f>'SCIENCE 0846 Paper 1 '!AR40+'SCIENCE 0846 Paper 2'!AT40</f>
        <v>0</v>
      </c>
    </row>
    <row r="41" spans="1:9" x14ac:dyDescent="0.3">
      <c r="A41" s="40">
        <f>'SCIENCE 0846 Paper 1 '!A41</f>
        <v>0</v>
      </c>
      <c r="B41" s="40">
        <f>'SCIENCE 0846 Paper 1 '!B41</f>
        <v>0</v>
      </c>
      <c r="C41" s="41">
        <f>'SCIENCE 0846 Paper 1 '!C41:C41</f>
        <v>0</v>
      </c>
      <c r="E41" s="49">
        <f>SUM('SCIENCE 0846 Paper 1 '!AN41,'SCIENCE 0846 Paper 2'!AP41)</f>
        <v>0</v>
      </c>
      <c r="F41" s="49">
        <f>SUM('SCIENCE 0846 Paper 1 '!AO41,'SCIENCE 0846 Paper 2'!AQ41)</f>
        <v>0</v>
      </c>
      <c r="G41" s="49">
        <f>SUM('SCIENCE 0846 Paper 1 '!AP41,'SCIENCE 0846 Paper 2'!AR41)</f>
        <v>0</v>
      </c>
      <c r="H41" s="49">
        <f>SUM('SCIENCE 0846 Paper 1 '!AQ41,'SCIENCE 0846 Paper 2'!AS41)</f>
        <v>0</v>
      </c>
      <c r="I41" s="51">
        <f>'SCIENCE 0846 Paper 1 '!AR41+'SCIENCE 0846 Paper 2'!AT41</f>
        <v>0</v>
      </c>
    </row>
    <row r="42" spans="1:9" x14ac:dyDescent="0.3">
      <c r="A42" s="40">
        <f>'SCIENCE 0846 Paper 1 '!A42</f>
        <v>0</v>
      </c>
      <c r="B42" s="40">
        <f>'SCIENCE 0846 Paper 1 '!B42</f>
        <v>0</v>
      </c>
      <c r="C42" s="41">
        <f>'SCIENCE 0846 Paper 1 '!C42:C42</f>
        <v>0</v>
      </c>
      <c r="E42" s="49">
        <f>SUM('SCIENCE 0846 Paper 1 '!AN42,'SCIENCE 0846 Paper 2'!AP42)</f>
        <v>0</v>
      </c>
      <c r="F42" s="49">
        <f>SUM('SCIENCE 0846 Paper 1 '!AO42,'SCIENCE 0846 Paper 2'!AQ42)</f>
        <v>0</v>
      </c>
      <c r="G42" s="49">
        <f>SUM('SCIENCE 0846 Paper 1 '!AP42,'SCIENCE 0846 Paper 2'!AR42)</f>
        <v>0</v>
      </c>
      <c r="H42" s="49">
        <f>SUM('SCIENCE 0846 Paper 1 '!AQ42,'SCIENCE 0846 Paper 2'!AS42)</f>
        <v>0</v>
      </c>
      <c r="I42" s="51">
        <f>'SCIENCE 0846 Paper 1 '!AR42+'SCIENCE 0846 Paper 2'!AT42</f>
        <v>0</v>
      </c>
    </row>
    <row r="43" spans="1:9" x14ac:dyDescent="0.3">
      <c r="A43" s="40">
        <f>'SCIENCE 0846 Paper 1 '!A43</f>
        <v>0</v>
      </c>
      <c r="B43" s="40">
        <f>'SCIENCE 0846 Paper 1 '!B43</f>
        <v>0</v>
      </c>
      <c r="C43" s="41">
        <f>'SCIENCE 0846 Paper 1 '!C43:C43</f>
        <v>0</v>
      </c>
      <c r="E43" s="49">
        <f>SUM('SCIENCE 0846 Paper 1 '!AN43,'SCIENCE 0846 Paper 2'!AP43)</f>
        <v>0</v>
      </c>
      <c r="F43" s="49">
        <f>SUM('SCIENCE 0846 Paper 1 '!AO43,'SCIENCE 0846 Paper 2'!AQ43)</f>
        <v>0</v>
      </c>
      <c r="G43" s="49">
        <f>SUM('SCIENCE 0846 Paper 1 '!AP43,'SCIENCE 0846 Paper 2'!AR43)</f>
        <v>0</v>
      </c>
      <c r="H43" s="49">
        <f>SUM('SCIENCE 0846 Paper 1 '!AQ43,'SCIENCE 0846 Paper 2'!AS43)</f>
        <v>0</v>
      </c>
      <c r="I43" s="51">
        <f>'SCIENCE 0846 Paper 1 '!AR43+'SCIENCE 0846 Paper 2'!AT43</f>
        <v>0</v>
      </c>
    </row>
    <row r="44" spans="1:9" x14ac:dyDescent="0.3">
      <c r="A44" s="40">
        <f>'SCIENCE 0846 Paper 1 '!A44</f>
        <v>0</v>
      </c>
      <c r="B44" s="40">
        <f>'SCIENCE 0846 Paper 1 '!B44</f>
        <v>0</v>
      </c>
      <c r="C44" s="41">
        <f>'SCIENCE 0846 Paper 1 '!C44:C44</f>
        <v>0</v>
      </c>
      <c r="E44" s="49">
        <f>SUM('SCIENCE 0846 Paper 1 '!AN44,'SCIENCE 0846 Paper 2'!AP44)</f>
        <v>0</v>
      </c>
      <c r="F44" s="49">
        <f>SUM('SCIENCE 0846 Paper 1 '!AO44,'SCIENCE 0846 Paper 2'!AQ44)</f>
        <v>0</v>
      </c>
      <c r="G44" s="49">
        <f>SUM('SCIENCE 0846 Paper 1 '!AP44,'SCIENCE 0846 Paper 2'!AR44)</f>
        <v>0</v>
      </c>
      <c r="H44" s="49">
        <f>SUM('SCIENCE 0846 Paper 1 '!AQ44,'SCIENCE 0846 Paper 2'!AS44)</f>
        <v>0</v>
      </c>
      <c r="I44" s="51">
        <f>'SCIENCE 0846 Paper 1 '!AR44+'SCIENCE 0846 Paper 2'!AT44</f>
        <v>0</v>
      </c>
    </row>
    <row r="45" spans="1:9" x14ac:dyDescent="0.3">
      <c r="A45" s="40">
        <f>'SCIENCE 0846 Paper 1 '!A45</f>
        <v>0</v>
      </c>
      <c r="B45" s="40">
        <f>'SCIENCE 0846 Paper 1 '!B45</f>
        <v>0</v>
      </c>
      <c r="C45" s="41">
        <f>'SCIENCE 0846 Paper 1 '!C45:C45</f>
        <v>0</v>
      </c>
      <c r="E45" s="49">
        <f>SUM('SCIENCE 0846 Paper 1 '!AN45,'SCIENCE 0846 Paper 2'!AP45)</f>
        <v>0</v>
      </c>
      <c r="F45" s="49">
        <f>SUM('SCIENCE 0846 Paper 1 '!AO45,'SCIENCE 0846 Paper 2'!AQ45)</f>
        <v>0</v>
      </c>
      <c r="G45" s="49">
        <f>SUM('SCIENCE 0846 Paper 1 '!AP45,'SCIENCE 0846 Paper 2'!AR45)</f>
        <v>0</v>
      </c>
      <c r="H45" s="49">
        <f>SUM('SCIENCE 0846 Paper 1 '!AQ45,'SCIENCE 0846 Paper 2'!AS45)</f>
        <v>0</v>
      </c>
      <c r="I45" s="51">
        <f>'SCIENCE 0846 Paper 1 '!AR45+'SCIENCE 0846 Paper 2'!AT45</f>
        <v>0</v>
      </c>
    </row>
    <row r="46" spans="1:9" x14ac:dyDescent="0.3">
      <c r="A46" s="40">
        <f>'SCIENCE 0846 Paper 1 '!A46</f>
        <v>0</v>
      </c>
      <c r="B46" s="40">
        <f>'SCIENCE 0846 Paper 1 '!B46</f>
        <v>0</v>
      </c>
      <c r="C46" s="41">
        <f>'SCIENCE 0846 Paper 1 '!C46:C46</f>
        <v>0</v>
      </c>
      <c r="E46" s="49">
        <f>SUM('SCIENCE 0846 Paper 1 '!AN46,'SCIENCE 0846 Paper 2'!AP46)</f>
        <v>0</v>
      </c>
      <c r="F46" s="49">
        <f>SUM('SCIENCE 0846 Paper 1 '!AO46,'SCIENCE 0846 Paper 2'!AQ46)</f>
        <v>0</v>
      </c>
      <c r="G46" s="49">
        <f>SUM('SCIENCE 0846 Paper 1 '!AP46,'SCIENCE 0846 Paper 2'!AR46)</f>
        <v>0</v>
      </c>
      <c r="H46" s="49">
        <f>SUM('SCIENCE 0846 Paper 1 '!AQ46,'SCIENCE 0846 Paper 2'!AS46)</f>
        <v>0</v>
      </c>
      <c r="I46" s="51">
        <f>'SCIENCE 0846 Paper 1 '!AR46+'SCIENCE 0846 Paper 2'!AT46</f>
        <v>0</v>
      </c>
    </row>
    <row r="47" spans="1:9" x14ac:dyDescent="0.3">
      <c r="A47" s="40">
        <f>'SCIENCE 0846 Paper 1 '!A47</f>
        <v>0</v>
      </c>
      <c r="B47" s="40">
        <f>'SCIENCE 0846 Paper 1 '!B47</f>
        <v>0</v>
      </c>
      <c r="C47" s="41">
        <f>'SCIENCE 0846 Paper 1 '!C47:C47</f>
        <v>0</v>
      </c>
      <c r="E47" s="49">
        <f>SUM('SCIENCE 0846 Paper 1 '!AN47,'SCIENCE 0846 Paper 2'!AP47)</f>
        <v>0</v>
      </c>
      <c r="F47" s="49">
        <f>SUM('SCIENCE 0846 Paper 1 '!AO47,'SCIENCE 0846 Paper 2'!AQ47)</f>
        <v>0</v>
      </c>
      <c r="G47" s="49">
        <f>SUM('SCIENCE 0846 Paper 1 '!AP47,'SCIENCE 0846 Paper 2'!AR47)</f>
        <v>0</v>
      </c>
      <c r="H47" s="49">
        <f>SUM('SCIENCE 0846 Paper 1 '!AQ47,'SCIENCE 0846 Paper 2'!AS47)</f>
        <v>0</v>
      </c>
      <c r="I47" s="51">
        <f>'SCIENCE 0846 Paper 1 '!AR47+'SCIENCE 0846 Paper 2'!AT47</f>
        <v>0</v>
      </c>
    </row>
    <row r="48" spans="1:9" x14ac:dyDescent="0.3">
      <c r="A48" s="40">
        <f>'SCIENCE 0846 Paper 1 '!A48</f>
        <v>0</v>
      </c>
      <c r="B48" s="40">
        <f>'SCIENCE 0846 Paper 1 '!B48</f>
        <v>0</v>
      </c>
      <c r="C48" s="41">
        <f>'SCIENCE 0846 Paper 1 '!C48:C48</f>
        <v>0</v>
      </c>
      <c r="E48" s="49">
        <f>SUM('SCIENCE 0846 Paper 1 '!AN48,'SCIENCE 0846 Paper 2'!AP48)</f>
        <v>0</v>
      </c>
      <c r="F48" s="49">
        <f>SUM('SCIENCE 0846 Paper 1 '!AO48,'SCIENCE 0846 Paper 2'!AQ48)</f>
        <v>0</v>
      </c>
      <c r="G48" s="49">
        <f>SUM('SCIENCE 0846 Paper 1 '!AP48,'SCIENCE 0846 Paper 2'!AR48)</f>
        <v>0</v>
      </c>
      <c r="H48" s="49">
        <f>SUM('SCIENCE 0846 Paper 1 '!AQ48,'SCIENCE 0846 Paper 2'!AS48)</f>
        <v>0</v>
      </c>
      <c r="I48" s="51">
        <f>'SCIENCE 0846 Paper 1 '!AR48+'SCIENCE 0846 Paper 2'!AT48</f>
        <v>0</v>
      </c>
    </row>
    <row r="49" spans="1:9" x14ac:dyDescent="0.3">
      <c r="A49" s="40">
        <f>'SCIENCE 0846 Paper 1 '!A49</f>
        <v>0</v>
      </c>
      <c r="B49" s="40">
        <f>'SCIENCE 0846 Paper 1 '!B49</f>
        <v>0</v>
      </c>
      <c r="C49" s="41">
        <f>'SCIENCE 0846 Paper 1 '!C49:C49</f>
        <v>0</v>
      </c>
      <c r="E49" s="49">
        <f>SUM('SCIENCE 0846 Paper 1 '!AN49,'SCIENCE 0846 Paper 2'!AP49)</f>
        <v>0</v>
      </c>
      <c r="F49" s="49">
        <f>SUM('SCIENCE 0846 Paper 1 '!AO49,'SCIENCE 0846 Paper 2'!AQ49)</f>
        <v>0</v>
      </c>
      <c r="G49" s="49">
        <f>SUM('SCIENCE 0846 Paper 1 '!AP49,'SCIENCE 0846 Paper 2'!AR49)</f>
        <v>0</v>
      </c>
      <c r="H49" s="49">
        <f>SUM('SCIENCE 0846 Paper 1 '!AQ49,'SCIENCE 0846 Paper 2'!AS49)</f>
        <v>0</v>
      </c>
      <c r="I49" s="51">
        <f>'SCIENCE 0846 Paper 1 '!AR49+'SCIENCE 0846 Paper 2'!AT49</f>
        <v>0</v>
      </c>
    </row>
    <row r="50" spans="1:9" x14ac:dyDescent="0.3">
      <c r="A50" s="40">
        <f>'SCIENCE 0846 Paper 1 '!A50</f>
        <v>0</v>
      </c>
      <c r="B50" s="40">
        <f>'SCIENCE 0846 Paper 1 '!B50</f>
        <v>0</v>
      </c>
      <c r="C50" s="41">
        <f>'SCIENCE 0846 Paper 1 '!C50:C50</f>
        <v>0</v>
      </c>
      <c r="E50" s="49">
        <f>SUM('SCIENCE 0846 Paper 1 '!AN50,'SCIENCE 0846 Paper 2'!AP50)</f>
        <v>0</v>
      </c>
      <c r="F50" s="49">
        <f>SUM('SCIENCE 0846 Paper 1 '!AO50,'SCIENCE 0846 Paper 2'!AQ50)</f>
        <v>0</v>
      </c>
      <c r="G50" s="49">
        <f>SUM('SCIENCE 0846 Paper 1 '!AP50,'SCIENCE 0846 Paper 2'!AR50)</f>
        <v>0</v>
      </c>
      <c r="H50" s="49">
        <f>SUM('SCIENCE 0846 Paper 1 '!AQ50,'SCIENCE 0846 Paper 2'!AS50)</f>
        <v>0</v>
      </c>
      <c r="I50" s="51">
        <f>'SCIENCE 0846 Paper 1 '!AR50+'SCIENCE 0846 Paper 2'!AT50</f>
        <v>0</v>
      </c>
    </row>
    <row r="51" spans="1:9" x14ac:dyDescent="0.3">
      <c r="A51" s="40">
        <f>'SCIENCE 0846 Paper 1 '!A51</f>
        <v>0</v>
      </c>
      <c r="B51" s="40">
        <f>'SCIENCE 0846 Paper 1 '!B51</f>
        <v>0</v>
      </c>
      <c r="C51" s="41">
        <f>'SCIENCE 0846 Paper 1 '!C51:C51</f>
        <v>0</v>
      </c>
      <c r="E51" s="49">
        <f>SUM('SCIENCE 0846 Paper 1 '!AN51,'SCIENCE 0846 Paper 2'!AP51)</f>
        <v>0</v>
      </c>
      <c r="F51" s="49">
        <f>SUM('SCIENCE 0846 Paper 1 '!AO51,'SCIENCE 0846 Paper 2'!AQ51)</f>
        <v>0</v>
      </c>
      <c r="G51" s="49">
        <f>SUM('SCIENCE 0846 Paper 1 '!AP51,'SCIENCE 0846 Paper 2'!AR51)</f>
        <v>0</v>
      </c>
      <c r="H51" s="49">
        <f>SUM('SCIENCE 0846 Paper 1 '!AQ51,'SCIENCE 0846 Paper 2'!AS51)</f>
        <v>0</v>
      </c>
      <c r="I51" s="51">
        <f>'SCIENCE 0846 Paper 1 '!AR51+'SCIENCE 0846 Paper 2'!AT51</f>
        <v>0</v>
      </c>
    </row>
    <row r="52" spans="1:9" x14ac:dyDescent="0.3">
      <c r="A52" s="40">
        <f>'SCIENCE 0846 Paper 1 '!A52</f>
        <v>0</v>
      </c>
      <c r="B52" s="40">
        <f>'SCIENCE 0846 Paper 1 '!B52</f>
        <v>0</v>
      </c>
      <c r="C52" s="41">
        <f>'SCIENCE 0846 Paper 1 '!C52:C52</f>
        <v>0</v>
      </c>
      <c r="E52" s="49">
        <f>SUM('SCIENCE 0846 Paper 1 '!AN52,'SCIENCE 0846 Paper 2'!AP52)</f>
        <v>0</v>
      </c>
      <c r="F52" s="49">
        <f>SUM('SCIENCE 0846 Paper 1 '!AO52,'SCIENCE 0846 Paper 2'!AQ52)</f>
        <v>0</v>
      </c>
      <c r="G52" s="49">
        <f>SUM('SCIENCE 0846 Paper 1 '!AP52,'SCIENCE 0846 Paper 2'!AR52)</f>
        <v>0</v>
      </c>
      <c r="H52" s="49">
        <f>SUM('SCIENCE 0846 Paper 1 '!AQ52,'SCIENCE 0846 Paper 2'!AS52)</f>
        <v>0</v>
      </c>
      <c r="I52" s="51">
        <f>'SCIENCE 0846 Paper 1 '!AR52+'SCIENCE 0846 Paper 2'!AT52</f>
        <v>0</v>
      </c>
    </row>
    <row r="53" spans="1:9" x14ac:dyDescent="0.3">
      <c r="A53" s="40">
        <f>'SCIENCE 0846 Paper 1 '!A53</f>
        <v>0</v>
      </c>
      <c r="B53" s="40">
        <f>'SCIENCE 0846 Paper 1 '!B53</f>
        <v>0</v>
      </c>
      <c r="C53" s="41">
        <f>'SCIENCE 0846 Paper 1 '!C53:C53</f>
        <v>0</v>
      </c>
      <c r="E53" s="49">
        <f>SUM('SCIENCE 0846 Paper 1 '!AN53,'SCIENCE 0846 Paper 2'!AP53)</f>
        <v>0</v>
      </c>
      <c r="F53" s="49">
        <f>SUM('SCIENCE 0846 Paper 1 '!AO53,'SCIENCE 0846 Paper 2'!AQ53)</f>
        <v>0</v>
      </c>
      <c r="G53" s="49">
        <f>SUM('SCIENCE 0846 Paper 1 '!AP53,'SCIENCE 0846 Paper 2'!AR53)</f>
        <v>0</v>
      </c>
      <c r="H53" s="49">
        <f>SUM('SCIENCE 0846 Paper 1 '!AQ53,'SCIENCE 0846 Paper 2'!AS53)</f>
        <v>0</v>
      </c>
      <c r="I53" s="51">
        <f>'SCIENCE 0846 Paper 1 '!AR53+'SCIENCE 0846 Paper 2'!AT53</f>
        <v>0</v>
      </c>
    </row>
    <row r="54" spans="1:9" x14ac:dyDescent="0.3">
      <c r="A54" s="40">
        <f>'SCIENCE 0846 Paper 1 '!A54</f>
        <v>0</v>
      </c>
      <c r="B54" s="40">
        <f>'SCIENCE 0846 Paper 1 '!B54</f>
        <v>0</v>
      </c>
      <c r="C54" s="41">
        <f>'SCIENCE 0846 Paper 1 '!C54:C54</f>
        <v>0</v>
      </c>
      <c r="E54" s="49">
        <f>SUM('SCIENCE 0846 Paper 1 '!AN54,'SCIENCE 0846 Paper 2'!AP54)</f>
        <v>0</v>
      </c>
      <c r="F54" s="49">
        <f>SUM('SCIENCE 0846 Paper 1 '!AO54,'SCIENCE 0846 Paper 2'!AQ54)</f>
        <v>0</v>
      </c>
      <c r="G54" s="49">
        <f>SUM('SCIENCE 0846 Paper 1 '!AP54,'SCIENCE 0846 Paper 2'!AR54)</f>
        <v>0</v>
      </c>
      <c r="H54" s="49">
        <f>SUM('SCIENCE 0846 Paper 1 '!AQ54,'SCIENCE 0846 Paper 2'!AS54)</f>
        <v>0</v>
      </c>
      <c r="I54" s="51">
        <f>'SCIENCE 0846 Paper 1 '!AR54+'SCIENCE 0846 Paper 2'!AT54</f>
        <v>0</v>
      </c>
    </row>
    <row r="55" spans="1:9" x14ac:dyDescent="0.3">
      <c r="A55" s="40">
        <f>'SCIENCE 0846 Paper 1 '!A55</f>
        <v>0</v>
      </c>
      <c r="B55" s="40">
        <f>'SCIENCE 0846 Paper 1 '!B55</f>
        <v>0</v>
      </c>
      <c r="C55" s="41">
        <f>'SCIENCE 0846 Paper 1 '!C55:C55</f>
        <v>0</v>
      </c>
      <c r="E55" s="49">
        <f>SUM('SCIENCE 0846 Paper 1 '!AN55,'SCIENCE 0846 Paper 2'!AP55)</f>
        <v>0</v>
      </c>
      <c r="F55" s="49">
        <f>SUM('SCIENCE 0846 Paper 1 '!AO55,'SCIENCE 0846 Paper 2'!AQ55)</f>
        <v>0</v>
      </c>
      <c r="G55" s="49">
        <f>SUM('SCIENCE 0846 Paper 1 '!AP55,'SCIENCE 0846 Paper 2'!AR55)</f>
        <v>0</v>
      </c>
      <c r="H55" s="49">
        <f>SUM('SCIENCE 0846 Paper 1 '!AQ55,'SCIENCE 0846 Paper 2'!AS55)</f>
        <v>0</v>
      </c>
      <c r="I55" s="51">
        <f>'SCIENCE 0846 Paper 1 '!AR55+'SCIENCE 0846 Paper 2'!AT55</f>
        <v>0</v>
      </c>
    </row>
    <row r="56" spans="1:9" x14ac:dyDescent="0.3">
      <c r="A56" s="40">
        <f>'SCIENCE 0846 Paper 1 '!A56</f>
        <v>0</v>
      </c>
      <c r="B56" s="40">
        <f>'SCIENCE 0846 Paper 1 '!B56</f>
        <v>0</v>
      </c>
      <c r="C56" s="41">
        <f>'SCIENCE 0846 Paper 1 '!C56:C56</f>
        <v>0</v>
      </c>
      <c r="E56" s="49">
        <f>SUM('SCIENCE 0846 Paper 1 '!AN56,'SCIENCE 0846 Paper 2'!AP56)</f>
        <v>0</v>
      </c>
      <c r="F56" s="49">
        <f>SUM('SCIENCE 0846 Paper 1 '!AO56,'SCIENCE 0846 Paper 2'!AQ56)</f>
        <v>0</v>
      </c>
      <c r="G56" s="49">
        <f>SUM('SCIENCE 0846 Paper 1 '!AP56,'SCIENCE 0846 Paper 2'!AR56)</f>
        <v>0</v>
      </c>
      <c r="H56" s="49">
        <f>SUM('SCIENCE 0846 Paper 1 '!AQ56,'SCIENCE 0846 Paper 2'!AS56)</f>
        <v>0</v>
      </c>
      <c r="I56" s="51">
        <f>'SCIENCE 0846 Paper 1 '!AR56+'SCIENCE 0846 Paper 2'!AT56</f>
        <v>0</v>
      </c>
    </row>
    <row r="57" spans="1:9" x14ac:dyDescent="0.3">
      <c r="A57" s="40">
        <f>'SCIENCE 0846 Paper 1 '!A57</f>
        <v>0</v>
      </c>
      <c r="B57" s="40">
        <f>'SCIENCE 0846 Paper 1 '!B57</f>
        <v>0</v>
      </c>
      <c r="C57" s="41">
        <f>'SCIENCE 0846 Paper 1 '!C57:C57</f>
        <v>0</v>
      </c>
      <c r="E57" s="49">
        <f>SUM('SCIENCE 0846 Paper 1 '!AN57,'SCIENCE 0846 Paper 2'!AP57)</f>
        <v>0</v>
      </c>
      <c r="F57" s="49">
        <f>SUM('SCIENCE 0846 Paper 1 '!AO57,'SCIENCE 0846 Paper 2'!AQ57)</f>
        <v>0</v>
      </c>
      <c r="G57" s="49">
        <f>SUM('SCIENCE 0846 Paper 1 '!AP57,'SCIENCE 0846 Paper 2'!AR57)</f>
        <v>0</v>
      </c>
      <c r="H57" s="49">
        <f>SUM('SCIENCE 0846 Paper 1 '!AQ57,'SCIENCE 0846 Paper 2'!AS57)</f>
        <v>0</v>
      </c>
      <c r="I57" s="51">
        <f>'SCIENCE 0846 Paper 1 '!AR57+'SCIENCE 0846 Paper 2'!AT57</f>
        <v>0</v>
      </c>
    </row>
  </sheetData>
  <sheetProtection password="CC7B" sheet="1" objects="1" scenarios="1" insertRows="0" selectLockedCells="1"/>
  <mergeCells count="7">
    <mergeCell ref="I4:I6"/>
    <mergeCell ref="E4:H4"/>
    <mergeCell ref="A8:B8"/>
    <mergeCell ref="E5:E6"/>
    <mergeCell ref="F5:F6"/>
    <mergeCell ref="G5:G6"/>
    <mergeCell ref="H5:H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I57"/>
  <sheetViews>
    <sheetView showGridLines="0" workbookViewId="0">
      <pane xSplit="3" ySplit="7" topLeftCell="D8" activePane="bottomRight" state="frozen"/>
      <selection pane="topRight" activeCell="C1" sqref="C1"/>
      <selection pane="bottomLeft" activeCell="A9" sqref="A9"/>
      <selection pane="bottomRight" activeCell="A8" sqref="A8:B8"/>
    </sheetView>
  </sheetViews>
  <sheetFormatPr defaultRowHeight="14.4" x14ac:dyDescent="0.3"/>
  <cols>
    <col min="1" max="2" width="20.77734375" style="33" customWidth="1"/>
    <col min="3" max="3" width="25.77734375" style="34" customWidth="1"/>
    <col min="4" max="4" width="3.77734375" style="32" customWidth="1"/>
    <col min="5" max="5" width="14.109375" style="32" customWidth="1"/>
    <col min="6" max="7" width="13.88671875" style="32" customWidth="1"/>
    <col min="8" max="8" width="13.88671875" style="33" customWidth="1"/>
    <col min="9" max="9" width="14.109375" style="32" customWidth="1"/>
    <col min="10" max="16384" width="8.88671875" style="33"/>
  </cols>
  <sheetData>
    <row r="1" spans="1:9" s="42" customFormat="1" ht="70.05" customHeight="1" x14ac:dyDescent="0.3">
      <c r="C1" s="30"/>
      <c r="D1" s="43"/>
      <c r="E1" s="43"/>
      <c r="F1" s="43"/>
      <c r="G1" s="43"/>
      <c r="I1" s="43"/>
    </row>
    <row r="2" spans="1:9" s="42" customFormat="1" ht="22.95" customHeight="1" x14ac:dyDescent="0.4">
      <c r="A2" s="44" t="s">
        <v>80</v>
      </c>
      <c r="B2" s="44"/>
      <c r="C2" s="31"/>
      <c r="D2" s="43"/>
      <c r="E2" s="43"/>
      <c r="F2" s="43"/>
      <c r="G2" s="43"/>
      <c r="I2" s="43"/>
    </row>
    <row r="3" spans="1:9" s="42" customFormat="1" ht="22.95" customHeight="1" x14ac:dyDescent="0.4">
      <c r="A3" s="44" t="s">
        <v>20</v>
      </c>
      <c r="B3" s="44"/>
      <c r="C3" s="31"/>
    </row>
    <row r="4" spans="1:9" s="42" customFormat="1" ht="22.95" customHeight="1" x14ac:dyDescent="0.4">
      <c r="A4" s="44" t="s">
        <v>17</v>
      </c>
      <c r="B4" s="44"/>
      <c r="C4" s="31"/>
      <c r="D4" s="43"/>
      <c r="E4" s="94" t="s">
        <v>13</v>
      </c>
      <c r="F4" s="94"/>
      <c r="G4" s="94"/>
      <c r="H4" s="94"/>
      <c r="I4" s="89" t="s">
        <v>19</v>
      </c>
    </row>
    <row r="5" spans="1:9" s="42" customFormat="1" ht="14.4" customHeight="1" x14ac:dyDescent="0.3">
      <c r="C5" s="30"/>
      <c r="D5" s="43"/>
      <c r="E5" s="97" t="s">
        <v>40</v>
      </c>
      <c r="F5" s="97" t="s">
        <v>41</v>
      </c>
      <c r="G5" s="97" t="s">
        <v>42</v>
      </c>
      <c r="H5" s="97" t="s">
        <v>43</v>
      </c>
      <c r="I5" s="90"/>
    </row>
    <row r="6" spans="1:9" s="42" customFormat="1" ht="22.8" customHeight="1" x14ac:dyDescent="0.3">
      <c r="C6" s="98"/>
      <c r="E6" s="97"/>
      <c r="F6" s="97"/>
      <c r="G6" s="97"/>
      <c r="H6" s="97"/>
      <c r="I6" s="93"/>
    </row>
    <row r="7" spans="1:9" s="42" customFormat="1" ht="22.8" customHeight="1" x14ac:dyDescent="0.3">
      <c r="C7" s="22" t="s">
        <v>10</v>
      </c>
      <c r="E7" s="45">
        <v>26</v>
      </c>
      <c r="F7" s="45">
        <v>27</v>
      </c>
      <c r="G7" s="45">
        <v>27</v>
      </c>
      <c r="H7" s="45">
        <v>20</v>
      </c>
      <c r="I7" s="45">
        <v>100</v>
      </c>
    </row>
    <row r="8" spans="1:9" ht="21" x14ac:dyDescent="0.4">
      <c r="A8" s="95" t="s">
        <v>12</v>
      </c>
      <c r="B8" s="96"/>
      <c r="C8" s="50" t="s">
        <v>68</v>
      </c>
    </row>
    <row r="9" spans="1:9" x14ac:dyDescent="0.3">
      <c r="A9" s="40"/>
      <c r="B9" s="40"/>
      <c r="C9" s="41"/>
      <c r="E9" s="53"/>
      <c r="F9" s="53"/>
      <c r="G9" s="53"/>
      <c r="H9" s="53"/>
      <c r="I9" s="54"/>
    </row>
    <row r="10" spans="1:9" x14ac:dyDescent="0.3">
      <c r="A10" s="40"/>
      <c r="B10" s="40"/>
      <c r="C10" s="41"/>
      <c r="E10" s="53"/>
      <c r="F10" s="53"/>
      <c r="G10" s="53"/>
      <c r="H10" s="53"/>
      <c r="I10" s="54"/>
    </row>
    <row r="11" spans="1:9" x14ac:dyDescent="0.3">
      <c r="A11" s="40"/>
      <c r="B11" s="40"/>
      <c r="C11" s="41"/>
      <c r="E11" s="53"/>
      <c r="F11" s="53"/>
      <c r="G11" s="53"/>
      <c r="H11" s="53"/>
      <c r="I11" s="54"/>
    </row>
    <row r="12" spans="1:9" x14ac:dyDescent="0.3">
      <c r="A12" s="40"/>
      <c r="B12" s="40"/>
      <c r="C12" s="41"/>
      <c r="E12" s="53"/>
      <c r="F12" s="53"/>
      <c r="G12" s="53"/>
      <c r="H12" s="53"/>
      <c r="I12" s="54"/>
    </row>
    <row r="13" spans="1:9" x14ac:dyDescent="0.3">
      <c r="A13" s="40"/>
      <c r="B13" s="40"/>
      <c r="C13" s="41"/>
      <c r="E13" s="53"/>
      <c r="F13" s="53"/>
      <c r="G13" s="53"/>
      <c r="H13" s="53"/>
      <c r="I13" s="54"/>
    </row>
    <row r="14" spans="1:9" x14ac:dyDescent="0.3">
      <c r="A14" s="40"/>
      <c r="B14" s="40"/>
      <c r="C14" s="41"/>
      <c r="E14" s="53"/>
      <c r="F14" s="53"/>
      <c r="G14" s="53"/>
      <c r="H14" s="53"/>
      <c r="I14" s="54"/>
    </row>
    <row r="15" spans="1:9" x14ac:dyDescent="0.3">
      <c r="A15" s="40"/>
      <c r="B15" s="40"/>
      <c r="C15" s="41"/>
      <c r="E15" s="53"/>
      <c r="F15" s="53"/>
      <c r="G15" s="53"/>
      <c r="H15" s="53"/>
      <c r="I15" s="54"/>
    </row>
    <row r="16" spans="1:9" x14ac:dyDescent="0.3">
      <c r="A16" s="40"/>
      <c r="B16" s="40"/>
      <c r="C16" s="41"/>
      <c r="E16" s="53"/>
      <c r="F16" s="53"/>
      <c r="G16" s="53"/>
      <c r="H16" s="53"/>
      <c r="I16" s="54"/>
    </row>
    <row r="17" spans="1:9" x14ac:dyDescent="0.3">
      <c r="A17" s="40"/>
      <c r="B17" s="40"/>
      <c r="C17" s="41"/>
      <c r="E17" s="53"/>
      <c r="F17" s="53"/>
      <c r="G17" s="53"/>
      <c r="H17" s="53"/>
      <c r="I17" s="54"/>
    </row>
    <row r="18" spans="1:9" x14ac:dyDescent="0.3">
      <c r="A18" s="40"/>
      <c r="B18" s="40"/>
      <c r="C18" s="41"/>
      <c r="E18" s="53"/>
      <c r="F18" s="53"/>
      <c r="G18" s="53"/>
      <c r="H18" s="53"/>
      <c r="I18" s="54"/>
    </row>
    <row r="19" spans="1:9" x14ac:dyDescent="0.3">
      <c r="A19" s="40"/>
      <c r="B19" s="40"/>
      <c r="C19" s="41"/>
      <c r="E19" s="53"/>
      <c r="F19" s="53"/>
      <c r="G19" s="53"/>
      <c r="H19" s="53"/>
      <c r="I19" s="54"/>
    </row>
    <row r="20" spans="1:9" x14ac:dyDescent="0.3">
      <c r="A20" s="40"/>
      <c r="B20" s="40"/>
      <c r="C20" s="41"/>
      <c r="E20" s="53"/>
      <c r="F20" s="53"/>
      <c r="G20" s="53"/>
      <c r="H20" s="53"/>
      <c r="I20" s="54"/>
    </row>
    <row r="21" spans="1:9" x14ac:dyDescent="0.3">
      <c r="A21" s="40"/>
      <c r="B21" s="40"/>
      <c r="C21" s="41"/>
      <c r="E21" s="53"/>
      <c r="F21" s="53"/>
      <c r="G21" s="53"/>
      <c r="H21" s="53"/>
      <c r="I21" s="54"/>
    </row>
    <row r="22" spans="1:9" x14ac:dyDescent="0.3">
      <c r="A22" s="40"/>
      <c r="B22" s="40"/>
      <c r="C22" s="41"/>
      <c r="E22" s="53"/>
      <c r="F22" s="53"/>
      <c r="G22" s="53"/>
      <c r="H22" s="53"/>
      <c r="I22" s="54"/>
    </row>
    <row r="23" spans="1:9" x14ac:dyDescent="0.3">
      <c r="A23" s="40"/>
      <c r="B23" s="40"/>
      <c r="C23" s="41"/>
      <c r="E23" s="53"/>
      <c r="F23" s="53"/>
      <c r="G23" s="53"/>
      <c r="H23" s="53"/>
      <c r="I23" s="54"/>
    </row>
    <row r="24" spans="1:9" x14ac:dyDescent="0.3">
      <c r="A24" s="40"/>
      <c r="B24" s="40"/>
      <c r="C24" s="41"/>
      <c r="E24" s="53"/>
      <c r="F24" s="53"/>
      <c r="G24" s="53"/>
      <c r="H24" s="53"/>
      <c r="I24" s="54"/>
    </row>
    <row r="25" spans="1:9" x14ac:dyDescent="0.3">
      <c r="A25" s="40"/>
      <c r="B25" s="40"/>
      <c r="C25" s="41"/>
      <c r="E25" s="53"/>
      <c r="F25" s="53"/>
      <c r="G25" s="53"/>
      <c r="H25" s="53"/>
      <c r="I25" s="54"/>
    </row>
    <row r="26" spans="1:9" x14ac:dyDescent="0.3">
      <c r="A26" s="40"/>
      <c r="B26" s="40"/>
      <c r="C26" s="41"/>
      <c r="E26" s="53"/>
      <c r="F26" s="53"/>
      <c r="G26" s="53"/>
      <c r="H26" s="53"/>
      <c r="I26" s="54"/>
    </row>
    <row r="27" spans="1:9" x14ac:dyDescent="0.3">
      <c r="A27" s="40"/>
      <c r="B27" s="40"/>
      <c r="C27" s="41"/>
      <c r="E27" s="53"/>
      <c r="F27" s="53"/>
      <c r="G27" s="53"/>
      <c r="H27" s="53"/>
      <c r="I27" s="54"/>
    </row>
    <row r="28" spans="1:9" x14ac:dyDescent="0.3">
      <c r="A28" s="40"/>
      <c r="B28" s="40"/>
      <c r="C28" s="41"/>
      <c r="E28" s="53"/>
      <c r="F28" s="53"/>
      <c r="G28" s="53"/>
      <c r="H28" s="53"/>
      <c r="I28" s="54"/>
    </row>
    <row r="29" spans="1:9" x14ac:dyDescent="0.3">
      <c r="A29" s="40"/>
      <c r="B29" s="40"/>
      <c r="C29" s="41"/>
      <c r="E29" s="53"/>
      <c r="F29" s="53"/>
      <c r="G29" s="53"/>
      <c r="H29" s="53"/>
      <c r="I29" s="54"/>
    </row>
    <row r="30" spans="1:9" x14ac:dyDescent="0.3">
      <c r="A30" s="40"/>
      <c r="B30" s="40"/>
      <c r="C30" s="41"/>
      <c r="E30" s="53"/>
      <c r="F30" s="53"/>
      <c r="G30" s="53"/>
      <c r="H30" s="53"/>
      <c r="I30" s="54"/>
    </row>
    <row r="31" spans="1:9" x14ac:dyDescent="0.3">
      <c r="A31" s="40"/>
      <c r="B31" s="40"/>
      <c r="C31" s="41"/>
      <c r="E31" s="53"/>
      <c r="F31" s="53"/>
      <c r="G31" s="53"/>
      <c r="H31" s="53"/>
      <c r="I31" s="54"/>
    </row>
    <row r="32" spans="1:9" x14ac:dyDescent="0.3">
      <c r="A32" s="40"/>
      <c r="B32" s="40"/>
      <c r="C32" s="41"/>
      <c r="E32" s="53"/>
      <c r="F32" s="53"/>
      <c r="G32" s="53"/>
      <c r="H32" s="53"/>
      <c r="I32" s="54"/>
    </row>
    <row r="33" spans="1:9" x14ac:dyDescent="0.3">
      <c r="A33" s="40"/>
      <c r="B33" s="40"/>
      <c r="C33" s="41"/>
      <c r="E33" s="53"/>
      <c r="F33" s="53"/>
      <c r="G33" s="53"/>
      <c r="H33" s="53"/>
      <c r="I33" s="54"/>
    </row>
    <row r="34" spans="1:9" x14ac:dyDescent="0.3">
      <c r="A34" s="40"/>
      <c r="B34" s="40"/>
      <c r="C34" s="41"/>
      <c r="E34" s="53"/>
      <c r="F34" s="53"/>
      <c r="G34" s="53"/>
      <c r="H34" s="53"/>
      <c r="I34" s="54"/>
    </row>
    <row r="35" spans="1:9" x14ac:dyDescent="0.3">
      <c r="A35" s="40"/>
      <c r="B35" s="40"/>
      <c r="C35" s="41"/>
      <c r="E35" s="53"/>
      <c r="F35" s="53"/>
      <c r="G35" s="53"/>
      <c r="H35" s="53"/>
      <c r="I35" s="54"/>
    </row>
    <row r="36" spans="1:9" x14ac:dyDescent="0.3">
      <c r="A36" s="40"/>
      <c r="B36" s="40"/>
      <c r="C36" s="41"/>
      <c r="E36" s="53"/>
      <c r="F36" s="53"/>
      <c r="G36" s="53"/>
      <c r="H36" s="53"/>
      <c r="I36" s="54"/>
    </row>
    <row r="37" spans="1:9" x14ac:dyDescent="0.3">
      <c r="A37" s="40"/>
      <c r="B37" s="40"/>
      <c r="C37" s="41"/>
      <c r="E37" s="53"/>
      <c r="F37" s="53"/>
      <c r="G37" s="53"/>
      <c r="H37" s="53"/>
      <c r="I37" s="54"/>
    </row>
    <row r="38" spans="1:9" x14ac:dyDescent="0.3">
      <c r="A38" s="40"/>
      <c r="B38" s="40"/>
      <c r="C38" s="41"/>
      <c r="E38" s="53"/>
      <c r="F38" s="53"/>
      <c r="G38" s="53"/>
      <c r="H38" s="53"/>
      <c r="I38" s="54"/>
    </row>
    <row r="39" spans="1:9" x14ac:dyDescent="0.3">
      <c r="A39" s="40"/>
      <c r="B39" s="40"/>
      <c r="C39" s="41"/>
      <c r="E39" s="53"/>
      <c r="F39" s="53"/>
      <c r="G39" s="53"/>
      <c r="H39" s="53"/>
      <c r="I39" s="54"/>
    </row>
    <row r="40" spans="1:9" x14ac:dyDescent="0.3">
      <c r="A40" s="40"/>
      <c r="B40" s="40"/>
      <c r="C40" s="41"/>
      <c r="E40" s="53"/>
      <c r="F40" s="53"/>
      <c r="G40" s="53"/>
      <c r="H40" s="53"/>
      <c r="I40" s="54"/>
    </row>
    <row r="41" spans="1:9" x14ac:dyDescent="0.3">
      <c r="A41" s="40"/>
      <c r="B41" s="40"/>
      <c r="C41" s="41"/>
      <c r="E41" s="53"/>
      <c r="F41" s="53"/>
      <c r="G41" s="53"/>
      <c r="H41" s="53"/>
      <c r="I41" s="54"/>
    </row>
    <row r="42" spans="1:9" x14ac:dyDescent="0.3">
      <c r="A42" s="40"/>
      <c r="B42" s="40"/>
      <c r="C42" s="41"/>
      <c r="E42" s="53"/>
      <c r="F42" s="53"/>
      <c r="G42" s="53"/>
      <c r="H42" s="53"/>
      <c r="I42" s="54"/>
    </row>
    <row r="43" spans="1:9" x14ac:dyDescent="0.3">
      <c r="A43" s="40"/>
      <c r="B43" s="40"/>
      <c r="C43" s="41"/>
      <c r="E43" s="53"/>
      <c r="F43" s="53"/>
      <c r="G43" s="53"/>
      <c r="H43" s="53"/>
      <c r="I43" s="54"/>
    </row>
    <row r="44" spans="1:9" x14ac:dyDescent="0.3">
      <c r="A44" s="40"/>
      <c r="B44" s="40"/>
      <c r="C44" s="41"/>
      <c r="E44" s="53"/>
      <c r="F44" s="53"/>
      <c r="G44" s="53"/>
      <c r="H44" s="53"/>
      <c r="I44" s="54"/>
    </row>
    <row r="45" spans="1:9" x14ac:dyDescent="0.3">
      <c r="A45" s="40"/>
      <c r="B45" s="40"/>
      <c r="C45" s="41"/>
      <c r="E45" s="53"/>
      <c r="F45" s="53"/>
      <c r="G45" s="53"/>
      <c r="H45" s="53"/>
      <c r="I45" s="54"/>
    </row>
    <row r="46" spans="1:9" x14ac:dyDescent="0.3">
      <c r="A46" s="40"/>
      <c r="B46" s="40"/>
      <c r="C46" s="41"/>
      <c r="E46" s="53"/>
      <c r="F46" s="53"/>
      <c r="G46" s="53"/>
      <c r="H46" s="53"/>
      <c r="I46" s="54"/>
    </row>
    <row r="47" spans="1:9" x14ac:dyDescent="0.3">
      <c r="A47" s="40"/>
      <c r="B47" s="40"/>
      <c r="C47" s="41"/>
      <c r="E47" s="53"/>
      <c r="F47" s="53"/>
      <c r="G47" s="53"/>
      <c r="H47" s="53"/>
      <c r="I47" s="54"/>
    </row>
    <row r="48" spans="1:9" x14ac:dyDescent="0.3">
      <c r="A48" s="40"/>
      <c r="B48" s="40"/>
      <c r="C48" s="41"/>
      <c r="E48" s="53"/>
      <c r="F48" s="53"/>
      <c r="G48" s="53"/>
      <c r="H48" s="53"/>
      <c r="I48" s="54"/>
    </row>
    <row r="49" spans="1:9" x14ac:dyDescent="0.3">
      <c r="A49" s="40"/>
      <c r="B49" s="40"/>
      <c r="C49" s="41"/>
      <c r="E49" s="53"/>
      <c r="F49" s="53"/>
      <c r="G49" s="53"/>
      <c r="H49" s="53"/>
      <c r="I49" s="54"/>
    </row>
    <row r="50" spans="1:9" x14ac:dyDescent="0.3">
      <c r="A50" s="40"/>
      <c r="B50" s="40"/>
      <c r="C50" s="41"/>
      <c r="E50" s="53"/>
      <c r="F50" s="53"/>
      <c r="G50" s="53"/>
      <c r="H50" s="53"/>
      <c r="I50" s="54"/>
    </row>
    <row r="51" spans="1:9" x14ac:dyDescent="0.3">
      <c r="A51" s="40"/>
      <c r="B51" s="40"/>
      <c r="C51" s="41"/>
      <c r="E51" s="53"/>
      <c r="F51" s="53"/>
      <c r="G51" s="53"/>
      <c r="H51" s="53"/>
      <c r="I51" s="54"/>
    </row>
    <row r="52" spans="1:9" x14ac:dyDescent="0.3">
      <c r="A52" s="40"/>
      <c r="B52" s="40"/>
      <c r="C52" s="41"/>
      <c r="E52" s="53"/>
      <c r="F52" s="53"/>
      <c r="G52" s="53"/>
      <c r="H52" s="53"/>
      <c r="I52" s="54"/>
    </row>
    <row r="53" spans="1:9" x14ac:dyDescent="0.3">
      <c r="A53" s="40"/>
      <c r="B53" s="40"/>
      <c r="C53" s="41"/>
      <c r="E53" s="53"/>
      <c r="F53" s="53"/>
      <c r="G53" s="53"/>
      <c r="H53" s="53"/>
      <c r="I53" s="54"/>
    </row>
    <row r="54" spans="1:9" x14ac:dyDescent="0.3">
      <c r="A54" s="40"/>
      <c r="B54" s="40"/>
      <c r="C54" s="41"/>
      <c r="E54" s="53"/>
      <c r="F54" s="53"/>
      <c r="G54" s="53"/>
      <c r="H54" s="53"/>
      <c r="I54" s="54"/>
    </row>
    <row r="55" spans="1:9" x14ac:dyDescent="0.3">
      <c r="A55" s="40"/>
      <c r="B55" s="40"/>
      <c r="C55" s="41"/>
      <c r="E55" s="53"/>
      <c r="F55" s="53"/>
      <c r="G55" s="53"/>
      <c r="H55" s="53"/>
      <c r="I55" s="54"/>
    </row>
    <row r="56" spans="1:9" x14ac:dyDescent="0.3">
      <c r="A56" s="40"/>
      <c r="B56" s="40"/>
      <c r="C56" s="41"/>
      <c r="E56" s="53"/>
      <c r="F56" s="53"/>
      <c r="G56" s="53"/>
      <c r="H56" s="53"/>
      <c r="I56" s="54"/>
    </row>
    <row r="57" spans="1:9" x14ac:dyDescent="0.3">
      <c r="A57" s="40"/>
      <c r="B57" s="40"/>
      <c r="C57" s="41"/>
      <c r="E57" s="53"/>
      <c r="F57" s="53"/>
      <c r="G57" s="53"/>
      <c r="H57" s="53"/>
      <c r="I57" s="54"/>
    </row>
  </sheetData>
  <sheetProtection password="CC7B" sheet="1" objects="1" scenarios="1" insertRows="0" selectLockedCells="1"/>
  <mergeCells count="7">
    <mergeCell ref="A8:B8"/>
    <mergeCell ref="E4:H4"/>
    <mergeCell ref="I4:I6"/>
    <mergeCell ref="E5:E6"/>
    <mergeCell ref="F5:F6"/>
    <mergeCell ref="G5:G6"/>
    <mergeCell ref="H5:H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SCIENCE 0846 Paper 1 </vt:lpstr>
      <vt:lpstr>SCIENCE 0846 Paper 2</vt:lpstr>
      <vt:lpstr>SCIENCE 0846 Paper 1 and 2</vt:lpstr>
      <vt:lpstr>Year Group</vt:lpstr>
    </vt:vector>
  </TitlesOfParts>
  <Company>Cambridge Assessment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Talbot</dc:creator>
  <cp:lastModifiedBy>Rachel Talbot</cp:lastModifiedBy>
  <dcterms:created xsi:type="dcterms:W3CDTF">2020-04-24T10:44:58Z</dcterms:created>
  <dcterms:modified xsi:type="dcterms:W3CDTF">2020-05-06T09:31:58Z</dcterms:modified>
</cp:coreProperties>
</file>